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45" windowWidth="13260" windowHeight="9855"/>
  </bookViews>
  <sheets>
    <sheet name="นศ.ทั้งหมด" sheetId="4" r:id="rId1"/>
  </sheets>
  <definedNames>
    <definedName name="_xlnm.Print_Titles" localSheetId="0">นศ.ทั้งหมด!$3:$7</definedName>
  </definedNames>
  <calcPr calcId="145621"/>
</workbook>
</file>

<file path=xl/calcChain.xml><?xml version="1.0" encoding="utf-8"?>
<calcChain xmlns="http://schemas.openxmlformats.org/spreadsheetml/2006/main">
  <c r="D403" i="4"/>
  <c r="E403"/>
  <c r="F403"/>
  <c r="F404" s="1"/>
  <c r="F405" s="1"/>
  <c r="F406" s="1"/>
  <c r="G403"/>
  <c r="G404" s="1"/>
  <c r="G405" s="1"/>
  <c r="G406" s="1"/>
  <c r="H403"/>
  <c r="I403"/>
  <c r="J403"/>
  <c r="J404" s="1"/>
  <c r="J405" s="1"/>
  <c r="J406" s="1"/>
  <c r="K403"/>
  <c r="K404" s="1"/>
  <c r="K405" s="1"/>
  <c r="K406" s="1"/>
  <c r="L403"/>
  <c r="M403"/>
  <c r="N403"/>
  <c r="N404" s="1"/>
  <c r="N405" s="1"/>
  <c r="N406" s="1"/>
  <c r="O403"/>
  <c r="O404" s="1"/>
  <c r="O405" s="1"/>
  <c r="O406" s="1"/>
  <c r="P403"/>
  <c r="Q403"/>
  <c r="R403"/>
  <c r="R404" s="1"/>
  <c r="R405" s="1"/>
  <c r="R406" s="1"/>
  <c r="S403"/>
  <c r="S404" s="1"/>
  <c r="S405" s="1"/>
  <c r="S406" s="1"/>
  <c r="T403"/>
  <c r="U403"/>
  <c r="V403"/>
  <c r="V404" s="1"/>
  <c r="V405" s="1"/>
  <c r="V406" s="1"/>
  <c r="W403"/>
  <c r="W404" s="1"/>
  <c r="W405" s="1"/>
  <c r="W406" s="1"/>
  <c r="X403"/>
  <c r="Y403"/>
  <c r="Z403"/>
  <c r="Z404" s="1"/>
  <c r="Z405" s="1"/>
  <c r="Z406" s="1"/>
  <c r="AA403"/>
  <c r="AA404" s="1"/>
  <c r="AA405" s="1"/>
  <c r="AA406" s="1"/>
  <c r="AB403"/>
  <c r="AC403"/>
  <c r="AD403"/>
  <c r="AD404" s="1"/>
  <c r="AD405" s="1"/>
  <c r="AD406" s="1"/>
  <c r="AE403"/>
  <c r="AE404" s="1"/>
  <c r="AE405" s="1"/>
  <c r="AE406" s="1"/>
  <c r="AF403"/>
  <c r="AG403"/>
  <c r="AH403"/>
  <c r="AH404" s="1"/>
  <c r="AH405" s="1"/>
  <c r="AH406" s="1"/>
  <c r="AI403"/>
  <c r="AI404" s="1"/>
  <c r="AI405" s="1"/>
  <c r="AI406" s="1"/>
  <c r="AJ403"/>
  <c r="AK403"/>
  <c r="AL403"/>
  <c r="AL404" s="1"/>
  <c r="AL405" s="1"/>
  <c r="AL406" s="1"/>
  <c r="AM403"/>
  <c r="AM404" s="1"/>
  <c r="AM405" s="1"/>
  <c r="AM406" s="1"/>
  <c r="AN403"/>
  <c r="AO403"/>
  <c r="AP403"/>
  <c r="AP404" s="1"/>
  <c r="AP405" s="1"/>
  <c r="AP406" s="1"/>
  <c r="AQ403"/>
  <c r="AQ404" s="1"/>
  <c r="AQ405" s="1"/>
  <c r="AQ406" s="1"/>
  <c r="AR403"/>
  <c r="D404"/>
  <c r="E404"/>
  <c r="E405" s="1"/>
  <c r="E406" s="1"/>
  <c r="H404"/>
  <c r="I404"/>
  <c r="I405" s="1"/>
  <c r="I406" s="1"/>
  <c r="L404"/>
  <c r="M404"/>
  <c r="M405" s="1"/>
  <c r="M406" s="1"/>
  <c r="P404"/>
  <c r="Q404"/>
  <c r="Q405" s="1"/>
  <c r="Q406" s="1"/>
  <c r="T404"/>
  <c r="U404"/>
  <c r="U405" s="1"/>
  <c r="U406" s="1"/>
  <c r="X404"/>
  <c r="Y404"/>
  <c r="Y405" s="1"/>
  <c r="Y406" s="1"/>
  <c r="AB404"/>
  <c r="AC404"/>
  <c r="AC405" s="1"/>
  <c r="AC406" s="1"/>
  <c r="AF404"/>
  <c r="AG404"/>
  <c r="AG405" s="1"/>
  <c r="AG406" s="1"/>
  <c r="AJ404"/>
  <c r="AK404"/>
  <c r="AK405" s="1"/>
  <c r="AK406" s="1"/>
  <c r="AN404"/>
  <c r="AO404"/>
  <c r="AO405" s="1"/>
  <c r="AO406" s="1"/>
  <c r="AR404"/>
  <c r="D405"/>
  <c r="H405"/>
  <c r="L405"/>
  <c r="P405"/>
  <c r="T405"/>
  <c r="X405"/>
  <c r="AB405"/>
  <c r="AF405"/>
  <c r="AJ405"/>
  <c r="AN405"/>
  <c r="AR405"/>
  <c r="D406"/>
  <c r="H406"/>
  <c r="L406"/>
  <c r="P406"/>
  <c r="T406"/>
  <c r="X406"/>
  <c r="AB406"/>
  <c r="AF406"/>
  <c r="AJ406"/>
  <c r="AN406"/>
  <c r="AR406"/>
  <c r="P78"/>
  <c r="O78"/>
  <c r="J330"/>
  <c r="K330"/>
  <c r="F102" l="1"/>
  <c r="E44" l="1"/>
  <c r="H44"/>
  <c r="H46" s="1"/>
  <c r="K44"/>
  <c r="N44"/>
  <c r="Q44"/>
  <c r="T44"/>
  <c r="W44"/>
  <c r="Z44"/>
  <c r="AC44"/>
  <c r="AF44"/>
  <c r="AI44"/>
  <c r="AL44"/>
  <c r="AO44"/>
  <c r="AR44"/>
  <c r="E45"/>
  <c r="H45"/>
  <c r="K45"/>
  <c r="N45"/>
  <c r="Q45"/>
  <c r="T45"/>
  <c r="W45"/>
  <c r="Z45"/>
  <c r="AC45"/>
  <c r="AF45"/>
  <c r="AI45"/>
  <c r="AL45"/>
  <c r="AO45"/>
  <c r="AR45"/>
  <c r="H43"/>
  <c r="K43"/>
  <c r="N43"/>
  <c r="Q43"/>
  <c r="T43"/>
  <c r="W43"/>
  <c r="Z43"/>
  <c r="AC43"/>
  <c r="AF43"/>
  <c r="AI43"/>
  <c r="AL43"/>
  <c r="AO43"/>
  <c r="AR43"/>
  <c r="E43"/>
  <c r="E40"/>
  <c r="N110"/>
  <c r="D60"/>
  <c r="Q57"/>
  <c r="E60"/>
  <c r="AI378"/>
  <c r="AC349"/>
  <c r="AD330"/>
  <c r="AE330"/>
  <c r="AF330"/>
  <c r="AG330"/>
  <c r="AH330"/>
  <c r="AI330"/>
  <c r="AJ330"/>
  <c r="AK330"/>
  <c r="AL330"/>
  <c r="AM330"/>
  <c r="AN330"/>
  <c r="AO330"/>
  <c r="AC330"/>
  <c r="AB330"/>
  <c r="AA330"/>
  <c r="Z330"/>
  <c r="Y330"/>
  <c r="X330"/>
  <c r="W330"/>
  <c r="V330"/>
  <c r="U330"/>
  <c r="P330"/>
  <c r="O330"/>
  <c r="N330"/>
  <c r="M330"/>
  <c r="L330"/>
  <c r="I330"/>
  <c r="H330"/>
  <c r="G330"/>
  <c r="F330"/>
  <c r="E330"/>
  <c r="D330"/>
  <c r="C330"/>
  <c r="AN329"/>
  <c r="AM329"/>
  <c r="AO329" s="1"/>
  <c r="AL329"/>
  <c r="AI329"/>
  <c r="AF329"/>
  <c r="AC329"/>
  <c r="Z329"/>
  <c r="W329"/>
  <c r="S329"/>
  <c r="AQ329" s="1"/>
  <c r="R329"/>
  <c r="Q329"/>
  <c r="N329"/>
  <c r="K329"/>
  <c r="H329"/>
  <c r="E329"/>
  <c r="K214"/>
  <c r="AJ120"/>
  <c r="K56"/>
  <c r="D71"/>
  <c r="F71"/>
  <c r="G71"/>
  <c r="I71"/>
  <c r="J71"/>
  <c r="L71"/>
  <c r="M71"/>
  <c r="O71"/>
  <c r="P71"/>
  <c r="U71"/>
  <c r="V71"/>
  <c r="X71"/>
  <c r="Y71"/>
  <c r="AA71"/>
  <c r="AB71"/>
  <c r="AD71"/>
  <c r="AE71"/>
  <c r="AG71"/>
  <c r="AH71"/>
  <c r="AJ71"/>
  <c r="AK71"/>
  <c r="F60"/>
  <c r="G60"/>
  <c r="I60"/>
  <c r="J60"/>
  <c r="L60"/>
  <c r="M60"/>
  <c r="O60"/>
  <c r="P60"/>
  <c r="U60"/>
  <c r="V60"/>
  <c r="X60"/>
  <c r="Y60"/>
  <c r="AA60"/>
  <c r="AB60"/>
  <c r="AD60"/>
  <c r="AE60"/>
  <c r="AG60"/>
  <c r="AH60"/>
  <c r="AJ60"/>
  <c r="AK60"/>
  <c r="C60"/>
  <c r="AN59"/>
  <c r="AN60" s="1"/>
  <c r="AM59"/>
  <c r="AL59"/>
  <c r="AL60" s="1"/>
  <c r="AI59"/>
  <c r="AI60" s="1"/>
  <c r="AF59"/>
  <c r="AF60" s="1"/>
  <c r="AC59"/>
  <c r="AC60" s="1"/>
  <c r="Z59"/>
  <c r="Z60" s="1"/>
  <c r="W59"/>
  <c r="W60" s="1"/>
  <c r="S59"/>
  <c r="R59"/>
  <c r="Q59"/>
  <c r="Q60" s="1"/>
  <c r="N59"/>
  <c r="N60" s="1"/>
  <c r="K59"/>
  <c r="K60" s="1"/>
  <c r="H59"/>
  <c r="H60" s="1"/>
  <c r="E59"/>
  <c r="K11"/>
  <c r="AO59" l="1"/>
  <c r="AO60" s="1"/>
  <c r="T59"/>
  <c r="T60" s="1"/>
  <c r="T329"/>
  <c r="AP329"/>
  <c r="AQ59"/>
  <c r="AQ60" s="1"/>
  <c r="AM60"/>
  <c r="R60"/>
  <c r="S60"/>
  <c r="AP59"/>
  <c r="AN11"/>
  <c r="AM12"/>
  <c r="AN12"/>
  <c r="AM13"/>
  <c r="AN13"/>
  <c r="AM14"/>
  <c r="AN14"/>
  <c r="AM21"/>
  <c r="AN21"/>
  <c r="AM22"/>
  <c r="AN22"/>
  <c r="AM23"/>
  <c r="AN23"/>
  <c r="AM24"/>
  <c r="AN24"/>
  <c r="AM25"/>
  <c r="AN25"/>
  <c r="AM26"/>
  <c r="AN26"/>
  <c r="AM27"/>
  <c r="AN27"/>
  <c r="AM30"/>
  <c r="AN30"/>
  <c r="AM33"/>
  <c r="AN33"/>
  <c r="AM36"/>
  <c r="AN36"/>
  <c r="AM37"/>
  <c r="AN37"/>
  <c r="AM40"/>
  <c r="AN40"/>
  <c r="AM50"/>
  <c r="AN50"/>
  <c r="AM51"/>
  <c r="AN51"/>
  <c r="AM52"/>
  <c r="AN52"/>
  <c r="AM55"/>
  <c r="AN55"/>
  <c r="AM56"/>
  <c r="AN56"/>
  <c r="AM62"/>
  <c r="AN62"/>
  <c r="AM65"/>
  <c r="AN65"/>
  <c r="AM66"/>
  <c r="AN66"/>
  <c r="AM67"/>
  <c r="AN67"/>
  <c r="AM68"/>
  <c r="AN68"/>
  <c r="AM69"/>
  <c r="AN69"/>
  <c r="AM70"/>
  <c r="AN70"/>
  <c r="AM77"/>
  <c r="AN77"/>
  <c r="AM78"/>
  <c r="AN78"/>
  <c r="AM79"/>
  <c r="AN79"/>
  <c r="AM80"/>
  <c r="AN80"/>
  <c r="AM81"/>
  <c r="AN81"/>
  <c r="AM82"/>
  <c r="AN82"/>
  <c r="AM83"/>
  <c r="AN83"/>
  <c r="AM84"/>
  <c r="AN84"/>
  <c r="AM85"/>
  <c r="AN85"/>
  <c r="AM88"/>
  <c r="AN88"/>
  <c r="AM89"/>
  <c r="AN89"/>
  <c r="AM96"/>
  <c r="AN96"/>
  <c r="AM97"/>
  <c r="AN97"/>
  <c r="AM98"/>
  <c r="AN98"/>
  <c r="AM99"/>
  <c r="AN99"/>
  <c r="AM100"/>
  <c r="AN100"/>
  <c r="AM101"/>
  <c r="AN101"/>
  <c r="AM102"/>
  <c r="AN102"/>
  <c r="AM103"/>
  <c r="AN103"/>
  <c r="AM104"/>
  <c r="AN104"/>
  <c r="AM105"/>
  <c r="AN105"/>
  <c r="AM106"/>
  <c r="AN106"/>
  <c r="AM107"/>
  <c r="AN107"/>
  <c r="AM108"/>
  <c r="AN108"/>
  <c r="AM109"/>
  <c r="AN109"/>
  <c r="AM110"/>
  <c r="AN110"/>
  <c r="AM111"/>
  <c r="AN111"/>
  <c r="AM112"/>
  <c r="AN112"/>
  <c r="AM113"/>
  <c r="AN113"/>
  <c r="AM114"/>
  <c r="AN114"/>
  <c r="AM115"/>
  <c r="AN115"/>
  <c r="AM116"/>
  <c r="AN116"/>
  <c r="AM117"/>
  <c r="AN117"/>
  <c r="AM118"/>
  <c r="AN118"/>
  <c r="AM119"/>
  <c r="AN119"/>
  <c r="AM122"/>
  <c r="AN122"/>
  <c r="AM123"/>
  <c r="AN123"/>
  <c r="AM124"/>
  <c r="AN124"/>
  <c r="AM125"/>
  <c r="AN125"/>
  <c r="AM126"/>
  <c r="AN126"/>
  <c r="AM127"/>
  <c r="AN127"/>
  <c r="AM128"/>
  <c r="AN128"/>
  <c r="AM129"/>
  <c r="AN129"/>
  <c r="AM130"/>
  <c r="AN130"/>
  <c r="AM131"/>
  <c r="AN131"/>
  <c r="AM132"/>
  <c r="AN132"/>
  <c r="AM133"/>
  <c r="AN133"/>
  <c r="AM137"/>
  <c r="AN137"/>
  <c r="AM138"/>
  <c r="AN138"/>
  <c r="AM139"/>
  <c r="AN139"/>
  <c r="AM140"/>
  <c r="AN140"/>
  <c r="AM141"/>
  <c r="AN141"/>
  <c r="AM142"/>
  <c r="AN142"/>
  <c r="AM143"/>
  <c r="AN143"/>
  <c r="AM144"/>
  <c r="AN144"/>
  <c r="AM145"/>
  <c r="AN145"/>
  <c r="AM146"/>
  <c r="AN146"/>
  <c r="AM147"/>
  <c r="AN147"/>
  <c r="AM152"/>
  <c r="AN152"/>
  <c r="AM153"/>
  <c r="AN153"/>
  <c r="AM154"/>
  <c r="AN154"/>
  <c r="AM155"/>
  <c r="AN155"/>
  <c r="AM156"/>
  <c r="AN156"/>
  <c r="AM157"/>
  <c r="AN157"/>
  <c r="AM158"/>
  <c r="AN158"/>
  <c r="AM161"/>
  <c r="AN161"/>
  <c r="AM162"/>
  <c r="AN162"/>
  <c r="AM163"/>
  <c r="AN163"/>
  <c r="AM164"/>
  <c r="AN164"/>
  <c r="AM165"/>
  <c r="AN165"/>
  <c r="AM166"/>
  <c r="AN166"/>
  <c r="AM167"/>
  <c r="AN167"/>
  <c r="AM168"/>
  <c r="AN168"/>
  <c r="AM169"/>
  <c r="AN169"/>
  <c r="AM170"/>
  <c r="AN170"/>
  <c r="AM171"/>
  <c r="AN171"/>
  <c r="AM172"/>
  <c r="AN172"/>
  <c r="AM173"/>
  <c r="AN173"/>
  <c r="AM174"/>
  <c r="AN174"/>
  <c r="AM175"/>
  <c r="AN175"/>
  <c r="AM182"/>
  <c r="AN182"/>
  <c r="AM183"/>
  <c r="AN183"/>
  <c r="AM184"/>
  <c r="AN184"/>
  <c r="AM185"/>
  <c r="AN185"/>
  <c r="AM186"/>
  <c r="AN186"/>
  <c r="AM187"/>
  <c r="AN187"/>
  <c r="AM188"/>
  <c r="AN188"/>
  <c r="AM189"/>
  <c r="AN189"/>
  <c r="AM190"/>
  <c r="AN190"/>
  <c r="AM193"/>
  <c r="AN193"/>
  <c r="AM194"/>
  <c r="AN194"/>
  <c r="AM195"/>
  <c r="AN195"/>
  <c r="AM196"/>
  <c r="AN196"/>
  <c r="AM197"/>
  <c r="AN197"/>
  <c r="AM198"/>
  <c r="AN198"/>
  <c r="AM202"/>
  <c r="AN202"/>
  <c r="AM203"/>
  <c r="AN203"/>
  <c r="AM204"/>
  <c r="AN204"/>
  <c r="AM207"/>
  <c r="AN207"/>
  <c r="AM208"/>
  <c r="AN208"/>
  <c r="AM209"/>
  <c r="AN209"/>
  <c r="AM210"/>
  <c r="AN210"/>
  <c r="AM211"/>
  <c r="AN211"/>
  <c r="AM212"/>
  <c r="AN212"/>
  <c r="AM213"/>
  <c r="AN213"/>
  <c r="AM214"/>
  <c r="AN214"/>
  <c r="AM217"/>
  <c r="AN217"/>
  <c r="AM220"/>
  <c r="AN220"/>
  <c r="AM226"/>
  <c r="AN226"/>
  <c r="AM227"/>
  <c r="AN227"/>
  <c r="AM228"/>
  <c r="AN228"/>
  <c r="AM229"/>
  <c r="AN229"/>
  <c r="AM230"/>
  <c r="AN230"/>
  <c r="AM231"/>
  <c r="AN231"/>
  <c r="AM232"/>
  <c r="AN232"/>
  <c r="AM235"/>
  <c r="AN235"/>
  <c r="AM236"/>
  <c r="AN236"/>
  <c r="AM237"/>
  <c r="AN237"/>
  <c r="AM238"/>
  <c r="AN238"/>
  <c r="AM239"/>
  <c r="AN239"/>
  <c r="AM240"/>
  <c r="AN240"/>
  <c r="AM244"/>
  <c r="AN244"/>
  <c r="AM245"/>
  <c r="AN245"/>
  <c r="AM246"/>
  <c r="AN246"/>
  <c r="AM247"/>
  <c r="AN247"/>
  <c r="AM248"/>
  <c r="AN248"/>
  <c r="AM249"/>
  <c r="AN249"/>
  <c r="AM253"/>
  <c r="AN253"/>
  <c r="AM254"/>
  <c r="AN254"/>
  <c r="AM255"/>
  <c r="AN255"/>
  <c r="AM256"/>
  <c r="AN256"/>
  <c r="AM257"/>
  <c r="AN257"/>
  <c r="AM258"/>
  <c r="AN258"/>
  <c r="AM259"/>
  <c r="AN259"/>
  <c r="AM266"/>
  <c r="AN266"/>
  <c r="AM267"/>
  <c r="AN267"/>
  <c r="AM268"/>
  <c r="AN268"/>
  <c r="AM269"/>
  <c r="AN269"/>
  <c r="AM270"/>
  <c r="AN270"/>
  <c r="AM271"/>
  <c r="AN271"/>
  <c r="AM272"/>
  <c r="AN272"/>
  <c r="AM273"/>
  <c r="AN273"/>
  <c r="AM274"/>
  <c r="AN274"/>
  <c r="AM275"/>
  <c r="AN275"/>
  <c r="AM278"/>
  <c r="AN278"/>
  <c r="AM279"/>
  <c r="AN279"/>
  <c r="AM280"/>
  <c r="AN280"/>
  <c r="AM284"/>
  <c r="AN284"/>
  <c r="AM289"/>
  <c r="AN289"/>
  <c r="AM296"/>
  <c r="AN296"/>
  <c r="AM297"/>
  <c r="AN297"/>
  <c r="AM298"/>
  <c r="AN298"/>
  <c r="AM299"/>
  <c r="AN299"/>
  <c r="AM300"/>
  <c r="AN300"/>
  <c r="AM301"/>
  <c r="AN301"/>
  <c r="AM302"/>
  <c r="AN302"/>
  <c r="AM303"/>
  <c r="AN303"/>
  <c r="AM304"/>
  <c r="AN304"/>
  <c r="AM305"/>
  <c r="AN305"/>
  <c r="AM306"/>
  <c r="AN306"/>
  <c r="AM307"/>
  <c r="AN307"/>
  <c r="AM310"/>
  <c r="AN310"/>
  <c r="AM311"/>
  <c r="AN311"/>
  <c r="AM312"/>
  <c r="AN312"/>
  <c r="AM313"/>
  <c r="AN313"/>
  <c r="AM314"/>
  <c r="AN314"/>
  <c r="AM315"/>
  <c r="AN315"/>
  <c r="AM316"/>
  <c r="AN316"/>
  <c r="AM317"/>
  <c r="AN317"/>
  <c r="AM324"/>
  <c r="AN324"/>
  <c r="AM325"/>
  <c r="AN325"/>
  <c r="AM326"/>
  <c r="AN326"/>
  <c r="AM327"/>
  <c r="AN327"/>
  <c r="AM328"/>
  <c r="AN328"/>
  <c r="AM332"/>
  <c r="AN332"/>
  <c r="AM333"/>
  <c r="AN333"/>
  <c r="AM334"/>
  <c r="AN334"/>
  <c r="AM335"/>
  <c r="AN335"/>
  <c r="AM336"/>
  <c r="AN336"/>
  <c r="AM342"/>
  <c r="AN342"/>
  <c r="AM343"/>
  <c r="AN343"/>
  <c r="AM344"/>
  <c r="AN344"/>
  <c r="AM345"/>
  <c r="AN345"/>
  <c r="AM346"/>
  <c r="AN346"/>
  <c r="AM349"/>
  <c r="AN349"/>
  <c r="AM356"/>
  <c r="AN356"/>
  <c r="AM357"/>
  <c r="AN357"/>
  <c r="AM358"/>
  <c r="AN358"/>
  <c r="AM359"/>
  <c r="AN359"/>
  <c r="AM360"/>
  <c r="AN360"/>
  <c r="AM361"/>
  <c r="AN361"/>
  <c r="AM362"/>
  <c r="AN362"/>
  <c r="AM363"/>
  <c r="AN363"/>
  <c r="AM366"/>
  <c r="AN366"/>
  <c r="AM367"/>
  <c r="AN367"/>
  <c r="AM372"/>
  <c r="AN372"/>
  <c r="AM373"/>
  <c r="AN373"/>
  <c r="AM374"/>
  <c r="AN374"/>
  <c r="AM377"/>
  <c r="AN377"/>
  <c r="AM378"/>
  <c r="AN378"/>
  <c r="AM382"/>
  <c r="AN382"/>
  <c r="AM389"/>
  <c r="AN389"/>
  <c r="AM390"/>
  <c r="AN390"/>
  <c r="AM391"/>
  <c r="AN391"/>
  <c r="AM398"/>
  <c r="AN398"/>
  <c r="AM399"/>
  <c r="AN399"/>
  <c r="AM402"/>
  <c r="AN402"/>
  <c r="AM11"/>
  <c r="AO11" s="1"/>
  <c r="R12"/>
  <c r="AP12" s="1"/>
  <c r="S12"/>
  <c r="AQ12" s="1"/>
  <c r="R13"/>
  <c r="S13"/>
  <c r="AQ13" s="1"/>
  <c r="R14"/>
  <c r="S14"/>
  <c r="AQ14" s="1"/>
  <c r="R21"/>
  <c r="S21"/>
  <c r="AQ21" s="1"/>
  <c r="R22"/>
  <c r="S22"/>
  <c r="R23"/>
  <c r="S23"/>
  <c r="AQ23" s="1"/>
  <c r="R24"/>
  <c r="AP24" s="1"/>
  <c r="S24"/>
  <c r="R25"/>
  <c r="S25"/>
  <c r="AQ25" s="1"/>
  <c r="R26"/>
  <c r="S26"/>
  <c r="AQ26" s="1"/>
  <c r="R27"/>
  <c r="S27"/>
  <c r="AQ27" s="1"/>
  <c r="R30"/>
  <c r="S30"/>
  <c r="AQ30" s="1"/>
  <c r="R33"/>
  <c r="AP33" s="1"/>
  <c r="S33"/>
  <c r="AQ33" s="1"/>
  <c r="R36"/>
  <c r="AP36" s="1"/>
  <c r="S36"/>
  <c r="R37"/>
  <c r="S37"/>
  <c r="AQ37" s="1"/>
  <c r="R40"/>
  <c r="S40"/>
  <c r="R50"/>
  <c r="AP50" s="1"/>
  <c r="S50"/>
  <c r="AQ50" s="1"/>
  <c r="R51"/>
  <c r="S51"/>
  <c r="AQ51" s="1"/>
  <c r="R52"/>
  <c r="S52"/>
  <c r="AQ52" s="1"/>
  <c r="R55"/>
  <c r="S55"/>
  <c r="R56"/>
  <c r="S56"/>
  <c r="AQ56" s="1"/>
  <c r="R62"/>
  <c r="AP62" s="1"/>
  <c r="S62"/>
  <c r="R65"/>
  <c r="S65"/>
  <c r="R66"/>
  <c r="S66"/>
  <c r="R67"/>
  <c r="AP67" s="1"/>
  <c r="S67"/>
  <c r="AQ67" s="1"/>
  <c r="R68"/>
  <c r="S68"/>
  <c r="AQ68" s="1"/>
  <c r="R69"/>
  <c r="AP69" s="1"/>
  <c r="S69"/>
  <c r="R70"/>
  <c r="S70"/>
  <c r="R77"/>
  <c r="AP77" s="1"/>
  <c r="S77"/>
  <c r="AQ77" s="1"/>
  <c r="R78"/>
  <c r="S78"/>
  <c r="AQ78" s="1"/>
  <c r="R79"/>
  <c r="AP79" s="1"/>
  <c r="S79"/>
  <c r="AQ79" s="1"/>
  <c r="R80"/>
  <c r="S80"/>
  <c r="AQ80" s="1"/>
  <c r="R81"/>
  <c r="AP81" s="1"/>
  <c r="S81"/>
  <c r="AQ81" s="1"/>
  <c r="R82"/>
  <c r="S82"/>
  <c r="AQ82" s="1"/>
  <c r="R83"/>
  <c r="AP83" s="1"/>
  <c r="S83"/>
  <c r="AQ83" s="1"/>
  <c r="R84"/>
  <c r="S84"/>
  <c r="AQ84" s="1"/>
  <c r="R85"/>
  <c r="AP85" s="1"/>
  <c r="S85"/>
  <c r="AQ85" s="1"/>
  <c r="R88"/>
  <c r="S88"/>
  <c r="AQ88" s="1"/>
  <c r="R89"/>
  <c r="AP89" s="1"/>
  <c r="S89"/>
  <c r="AQ89" s="1"/>
  <c r="R96"/>
  <c r="S96"/>
  <c r="AQ96" s="1"/>
  <c r="R97"/>
  <c r="AP97" s="1"/>
  <c r="S97"/>
  <c r="AQ97" s="1"/>
  <c r="R98"/>
  <c r="S98"/>
  <c r="AQ98" s="1"/>
  <c r="R99"/>
  <c r="AP99" s="1"/>
  <c r="S99"/>
  <c r="AQ99" s="1"/>
  <c r="R100"/>
  <c r="S100"/>
  <c r="AQ100" s="1"/>
  <c r="R101"/>
  <c r="AP101" s="1"/>
  <c r="S101"/>
  <c r="AQ101" s="1"/>
  <c r="R102"/>
  <c r="S102"/>
  <c r="AQ102" s="1"/>
  <c r="R103"/>
  <c r="S103"/>
  <c r="AQ103" s="1"/>
  <c r="R104"/>
  <c r="S104"/>
  <c r="AQ104" s="1"/>
  <c r="R105"/>
  <c r="AP105" s="1"/>
  <c r="S105"/>
  <c r="AQ105" s="1"/>
  <c r="R106"/>
  <c r="S106"/>
  <c r="AQ106" s="1"/>
  <c r="R107"/>
  <c r="AP107" s="1"/>
  <c r="S107"/>
  <c r="AQ107" s="1"/>
  <c r="R108"/>
  <c r="S108"/>
  <c r="AQ108" s="1"/>
  <c r="R109"/>
  <c r="AP109" s="1"/>
  <c r="S109"/>
  <c r="AQ109" s="1"/>
  <c r="R110"/>
  <c r="S110"/>
  <c r="AQ110" s="1"/>
  <c r="R111"/>
  <c r="AP111" s="1"/>
  <c r="S111"/>
  <c r="AQ111" s="1"/>
  <c r="R112"/>
  <c r="S112"/>
  <c r="AQ112" s="1"/>
  <c r="R113"/>
  <c r="AP113" s="1"/>
  <c r="S113"/>
  <c r="AQ113" s="1"/>
  <c r="R114"/>
  <c r="S114"/>
  <c r="AQ114" s="1"/>
  <c r="R115"/>
  <c r="AP115" s="1"/>
  <c r="S115"/>
  <c r="AQ115" s="1"/>
  <c r="R116"/>
  <c r="S116"/>
  <c r="AQ116" s="1"/>
  <c r="R117"/>
  <c r="AP117" s="1"/>
  <c r="S117"/>
  <c r="AQ117" s="1"/>
  <c r="R118"/>
  <c r="S118"/>
  <c r="AQ118" s="1"/>
  <c r="R119"/>
  <c r="AP119" s="1"/>
  <c r="S119"/>
  <c r="AQ119" s="1"/>
  <c r="R122"/>
  <c r="S122"/>
  <c r="AQ122" s="1"/>
  <c r="R123"/>
  <c r="AP123" s="1"/>
  <c r="S123"/>
  <c r="AQ123" s="1"/>
  <c r="R124"/>
  <c r="S124"/>
  <c r="AQ124" s="1"/>
  <c r="R125"/>
  <c r="AP125" s="1"/>
  <c r="S125"/>
  <c r="AQ125" s="1"/>
  <c r="R126"/>
  <c r="S126"/>
  <c r="AQ126" s="1"/>
  <c r="R127"/>
  <c r="AP127" s="1"/>
  <c r="S127"/>
  <c r="AQ127" s="1"/>
  <c r="R128"/>
  <c r="S128"/>
  <c r="AQ128" s="1"/>
  <c r="R129"/>
  <c r="AP129" s="1"/>
  <c r="S129"/>
  <c r="AQ129" s="1"/>
  <c r="R130"/>
  <c r="S130"/>
  <c r="AQ130" s="1"/>
  <c r="R131"/>
  <c r="AP131" s="1"/>
  <c r="S131"/>
  <c r="AQ131" s="1"/>
  <c r="R132"/>
  <c r="S132"/>
  <c r="AQ132" s="1"/>
  <c r="R133"/>
  <c r="AP133" s="1"/>
  <c r="S133"/>
  <c r="AQ133" s="1"/>
  <c r="R137"/>
  <c r="S137"/>
  <c r="AQ137" s="1"/>
  <c r="R138"/>
  <c r="AP138" s="1"/>
  <c r="S138"/>
  <c r="AQ138" s="1"/>
  <c r="R139"/>
  <c r="S139"/>
  <c r="AQ139" s="1"/>
  <c r="R140"/>
  <c r="S140"/>
  <c r="R141"/>
  <c r="S141"/>
  <c r="AQ141" s="1"/>
  <c r="R142"/>
  <c r="AP142" s="1"/>
  <c r="S142"/>
  <c r="R143"/>
  <c r="S143"/>
  <c r="AQ143" s="1"/>
  <c r="R144"/>
  <c r="S144"/>
  <c r="AQ144" s="1"/>
  <c r="R145"/>
  <c r="S145"/>
  <c r="AQ145" s="1"/>
  <c r="R146"/>
  <c r="S146"/>
  <c r="R147"/>
  <c r="S147"/>
  <c r="AQ147" s="1"/>
  <c r="R152"/>
  <c r="AP152" s="1"/>
  <c r="S152"/>
  <c r="R153"/>
  <c r="S153"/>
  <c r="AQ153" s="1"/>
  <c r="R154"/>
  <c r="S154"/>
  <c r="AQ154" s="1"/>
  <c r="R155"/>
  <c r="S155"/>
  <c r="R156"/>
  <c r="AP156" s="1"/>
  <c r="S156"/>
  <c r="R157"/>
  <c r="S157"/>
  <c r="AQ157" s="1"/>
  <c r="R158"/>
  <c r="AP158" s="1"/>
  <c r="S158"/>
  <c r="AQ158" s="1"/>
  <c r="R161"/>
  <c r="S161"/>
  <c r="R162"/>
  <c r="AP162" s="1"/>
  <c r="S162"/>
  <c r="R163"/>
  <c r="S163"/>
  <c r="R164"/>
  <c r="S164"/>
  <c r="AQ164" s="1"/>
  <c r="R165"/>
  <c r="S165"/>
  <c r="R166"/>
  <c r="AP166" s="1"/>
  <c r="S166"/>
  <c r="AQ166" s="1"/>
  <c r="R167"/>
  <c r="S167"/>
  <c r="R168"/>
  <c r="AP168" s="1"/>
  <c r="S168"/>
  <c r="AQ168" s="1"/>
  <c r="R169"/>
  <c r="S169"/>
  <c r="AQ169" s="1"/>
  <c r="R170"/>
  <c r="AP170" s="1"/>
  <c r="S170"/>
  <c r="AQ170" s="1"/>
  <c r="R171"/>
  <c r="S171"/>
  <c r="R172"/>
  <c r="AP172" s="1"/>
  <c r="S172"/>
  <c r="AQ172" s="1"/>
  <c r="R173"/>
  <c r="S173"/>
  <c r="R174"/>
  <c r="AP174" s="1"/>
  <c r="S174"/>
  <c r="R175"/>
  <c r="S175"/>
  <c r="R182"/>
  <c r="AP182" s="1"/>
  <c r="S182"/>
  <c r="AQ182" s="1"/>
  <c r="R183"/>
  <c r="S183"/>
  <c r="AQ183" s="1"/>
  <c r="R184"/>
  <c r="AP184" s="1"/>
  <c r="S184"/>
  <c r="AQ184" s="1"/>
  <c r="R185"/>
  <c r="S185"/>
  <c r="AQ185" s="1"/>
  <c r="R186"/>
  <c r="AP186" s="1"/>
  <c r="S186"/>
  <c r="AQ186" s="1"/>
  <c r="R187"/>
  <c r="S187"/>
  <c r="AQ187" s="1"/>
  <c r="R188"/>
  <c r="AP188" s="1"/>
  <c r="S188"/>
  <c r="AQ188" s="1"/>
  <c r="R189"/>
  <c r="S189"/>
  <c r="AQ189" s="1"/>
  <c r="R190"/>
  <c r="S190"/>
  <c r="AQ190" s="1"/>
  <c r="R193"/>
  <c r="S193"/>
  <c r="AQ193" s="1"/>
  <c r="R194"/>
  <c r="AP194" s="1"/>
  <c r="S194"/>
  <c r="AQ194" s="1"/>
  <c r="R195"/>
  <c r="S195"/>
  <c r="AQ195" s="1"/>
  <c r="R196"/>
  <c r="AP196" s="1"/>
  <c r="S196"/>
  <c r="AQ196" s="1"/>
  <c r="R197"/>
  <c r="S197"/>
  <c r="AQ197" s="1"/>
  <c r="R198"/>
  <c r="AP198" s="1"/>
  <c r="S198"/>
  <c r="R202"/>
  <c r="S202"/>
  <c r="AQ202" s="1"/>
  <c r="R203"/>
  <c r="AP203" s="1"/>
  <c r="S203"/>
  <c r="AQ203" s="1"/>
  <c r="R204"/>
  <c r="S204"/>
  <c r="AQ204" s="1"/>
  <c r="R207"/>
  <c r="S207"/>
  <c r="AQ207" s="1"/>
  <c r="R208"/>
  <c r="S208"/>
  <c r="AQ208" s="1"/>
  <c r="R209"/>
  <c r="AP209" s="1"/>
  <c r="S209"/>
  <c r="AQ209" s="1"/>
  <c r="R210"/>
  <c r="S210"/>
  <c r="AQ210" s="1"/>
  <c r="R211"/>
  <c r="AP211" s="1"/>
  <c r="S211"/>
  <c r="AQ211" s="1"/>
  <c r="R212"/>
  <c r="S212"/>
  <c r="AQ212" s="1"/>
  <c r="R213"/>
  <c r="AP213" s="1"/>
  <c r="S213"/>
  <c r="AQ213" s="1"/>
  <c r="R214"/>
  <c r="S214"/>
  <c r="AQ214" s="1"/>
  <c r="R217"/>
  <c r="AP217" s="1"/>
  <c r="S217"/>
  <c r="AQ217" s="1"/>
  <c r="R220"/>
  <c r="S220"/>
  <c r="AQ220" s="1"/>
  <c r="R226"/>
  <c r="AP226" s="1"/>
  <c r="S226"/>
  <c r="R227"/>
  <c r="S227"/>
  <c r="AQ227" s="1"/>
  <c r="R228"/>
  <c r="AP228" s="1"/>
  <c r="S228"/>
  <c r="AQ228" s="1"/>
  <c r="R229"/>
  <c r="S229"/>
  <c r="AQ229" s="1"/>
  <c r="R230"/>
  <c r="S230"/>
  <c r="R231"/>
  <c r="S231"/>
  <c r="AQ231" s="1"/>
  <c r="R232"/>
  <c r="AP232" s="1"/>
  <c r="S232"/>
  <c r="AQ232" s="1"/>
  <c r="R235"/>
  <c r="S235"/>
  <c r="AQ235" s="1"/>
  <c r="R236"/>
  <c r="AP236" s="1"/>
  <c r="S236"/>
  <c r="R237"/>
  <c r="S237"/>
  <c r="AQ237" s="1"/>
  <c r="R238"/>
  <c r="S238"/>
  <c r="R239"/>
  <c r="S239"/>
  <c r="AQ239" s="1"/>
  <c r="R240"/>
  <c r="S240"/>
  <c r="R244"/>
  <c r="S244"/>
  <c r="AQ244" s="1"/>
  <c r="R245"/>
  <c r="S245"/>
  <c r="AQ245" s="1"/>
  <c r="R246"/>
  <c r="S246"/>
  <c r="R247"/>
  <c r="AP247" s="1"/>
  <c r="S247"/>
  <c r="R248"/>
  <c r="S248"/>
  <c r="AQ248" s="1"/>
  <c r="R249"/>
  <c r="S249"/>
  <c r="R253"/>
  <c r="S253"/>
  <c r="R254"/>
  <c r="AP254" s="1"/>
  <c r="S254"/>
  <c r="R255"/>
  <c r="S255"/>
  <c r="AQ255" s="1"/>
  <c r="R256"/>
  <c r="AP256" s="1"/>
  <c r="S256"/>
  <c r="R257"/>
  <c r="S257"/>
  <c r="AQ257" s="1"/>
  <c r="R258"/>
  <c r="AP258" s="1"/>
  <c r="S258"/>
  <c r="R259"/>
  <c r="S259"/>
  <c r="AQ259" s="1"/>
  <c r="R266"/>
  <c r="AP266" s="1"/>
  <c r="S266"/>
  <c r="AQ266" s="1"/>
  <c r="R267"/>
  <c r="S267"/>
  <c r="AQ267" s="1"/>
  <c r="R268"/>
  <c r="S268"/>
  <c r="AQ268" s="1"/>
  <c r="R269"/>
  <c r="S269"/>
  <c r="AQ269" s="1"/>
  <c r="R270"/>
  <c r="AP270" s="1"/>
  <c r="S270"/>
  <c r="AQ270" s="1"/>
  <c r="R271"/>
  <c r="S271"/>
  <c r="AQ271" s="1"/>
  <c r="R272"/>
  <c r="S272"/>
  <c r="AQ272" s="1"/>
  <c r="R273"/>
  <c r="S273"/>
  <c r="AQ273" s="1"/>
  <c r="R274"/>
  <c r="S274"/>
  <c r="AQ274" s="1"/>
  <c r="R275"/>
  <c r="S275"/>
  <c r="AQ275" s="1"/>
  <c r="R278"/>
  <c r="AP278" s="1"/>
  <c r="S278"/>
  <c r="R279"/>
  <c r="S279"/>
  <c r="R280"/>
  <c r="AP280" s="1"/>
  <c r="S280"/>
  <c r="AQ280" s="1"/>
  <c r="R284"/>
  <c r="S284"/>
  <c r="AQ284" s="1"/>
  <c r="R289"/>
  <c r="AP289" s="1"/>
  <c r="S289"/>
  <c r="AQ289" s="1"/>
  <c r="R296"/>
  <c r="S296"/>
  <c r="AQ296" s="1"/>
  <c r="R297"/>
  <c r="AP297" s="1"/>
  <c r="S297"/>
  <c r="R298"/>
  <c r="S298"/>
  <c r="AQ298" s="1"/>
  <c r="R299"/>
  <c r="AP299" s="1"/>
  <c r="S299"/>
  <c r="R300"/>
  <c r="S300"/>
  <c r="AQ300" s="1"/>
  <c r="R301"/>
  <c r="AP301" s="1"/>
  <c r="S301"/>
  <c r="AQ301" s="1"/>
  <c r="R302"/>
  <c r="S302"/>
  <c r="AQ302" s="1"/>
  <c r="R303"/>
  <c r="AP303" s="1"/>
  <c r="S303"/>
  <c r="R304"/>
  <c r="S304"/>
  <c r="AQ304" s="1"/>
  <c r="R305"/>
  <c r="S305"/>
  <c r="AQ305" s="1"/>
  <c r="R306"/>
  <c r="S306"/>
  <c r="AQ306" s="1"/>
  <c r="R307"/>
  <c r="AP307" s="1"/>
  <c r="S307"/>
  <c r="AQ307" s="1"/>
  <c r="R310"/>
  <c r="S310"/>
  <c r="R311"/>
  <c r="AP311" s="1"/>
  <c r="S311"/>
  <c r="AQ311" s="1"/>
  <c r="R312"/>
  <c r="S312"/>
  <c r="R313"/>
  <c r="AP313" s="1"/>
  <c r="S313"/>
  <c r="AQ313" s="1"/>
  <c r="R314"/>
  <c r="S314"/>
  <c r="AQ314" s="1"/>
  <c r="R315"/>
  <c r="AP315" s="1"/>
  <c r="S315"/>
  <c r="R316"/>
  <c r="S316"/>
  <c r="R317"/>
  <c r="AP317" s="1"/>
  <c r="S317"/>
  <c r="AQ317" s="1"/>
  <c r="R324"/>
  <c r="S324"/>
  <c r="AQ324" s="1"/>
  <c r="R325"/>
  <c r="S325"/>
  <c r="R326"/>
  <c r="S326"/>
  <c r="AQ326" s="1"/>
  <c r="R327"/>
  <c r="AP327" s="1"/>
  <c r="S327"/>
  <c r="AQ327" s="1"/>
  <c r="R328"/>
  <c r="S328"/>
  <c r="AQ328" s="1"/>
  <c r="R332"/>
  <c r="AP332" s="1"/>
  <c r="S332"/>
  <c r="AQ332" s="1"/>
  <c r="R333"/>
  <c r="S333"/>
  <c r="AQ333" s="1"/>
  <c r="R334"/>
  <c r="AP334" s="1"/>
  <c r="S334"/>
  <c r="AQ334" s="1"/>
  <c r="R335"/>
  <c r="S335"/>
  <c r="AQ335" s="1"/>
  <c r="R336"/>
  <c r="AP336" s="1"/>
  <c r="S336"/>
  <c r="AQ336" s="1"/>
  <c r="R342"/>
  <c r="S342"/>
  <c r="AQ342" s="1"/>
  <c r="R343"/>
  <c r="AP343" s="1"/>
  <c r="S343"/>
  <c r="AQ343" s="1"/>
  <c r="R344"/>
  <c r="S344"/>
  <c r="AQ344" s="1"/>
  <c r="R345"/>
  <c r="AP345" s="1"/>
  <c r="S345"/>
  <c r="R346"/>
  <c r="S346"/>
  <c r="AQ346" s="1"/>
  <c r="R349"/>
  <c r="AP349" s="1"/>
  <c r="S349"/>
  <c r="AQ349" s="1"/>
  <c r="R356"/>
  <c r="AP356" s="1"/>
  <c r="S356"/>
  <c r="AQ356" s="1"/>
  <c r="R357"/>
  <c r="AP357" s="1"/>
  <c r="S357"/>
  <c r="R358"/>
  <c r="AP358" s="1"/>
  <c r="S358"/>
  <c r="AQ358" s="1"/>
  <c r="R359"/>
  <c r="AP359" s="1"/>
  <c r="S359"/>
  <c r="AQ359" s="1"/>
  <c r="R360"/>
  <c r="S360"/>
  <c r="AQ360" s="1"/>
  <c r="R361"/>
  <c r="AP361" s="1"/>
  <c r="S361"/>
  <c r="R362"/>
  <c r="S362"/>
  <c r="R363"/>
  <c r="AP363" s="1"/>
  <c r="S363"/>
  <c r="AQ363" s="1"/>
  <c r="R366"/>
  <c r="S366"/>
  <c r="AQ366" s="1"/>
  <c r="R367"/>
  <c r="S367"/>
  <c r="R372"/>
  <c r="AP372" s="1"/>
  <c r="S372"/>
  <c r="AQ372" s="1"/>
  <c r="R373"/>
  <c r="AP373" s="1"/>
  <c r="AR373" s="1"/>
  <c r="S373"/>
  <c r="AQ373" s="1"/>
  <c r="R374"/>
  <c r="AP374" s="1"/>
  <c r="S374"/>
  <c r="AQ374" s="1"/>
  <c r="R377"/>
  <c r="AP377" s="1"/>
  <c r="AR377" s="1"/>
  <c r="S377"/>
  <c r="AQ377" s="1"/>
  <c r="R378"/>
  <c r="S378"/>
  <c r="AQ378" s="1"/>
  <c r="R382"/>
  <c r="AP382" s="1"/>
  <c r="S382"/>
  <c r="AQ382" s="1"/>
  <c r="R389"/>
  <c r="AP389" s="1"/>
  <c r="S389"/>
  <c r="AQ389" s="1"/>
  <c r="R390"/>
  <c r="AP390" s="1"/>
  <c r="S390"/>
  <c r="AQ390" s="1"/>
  <c r="R391"/>
  <c r="S391"/>
  <c r="AQ391" s="1"/>
  <c r="R398"/>
  <c r="AP398" s="1"/>
  <c r="S398"/>
  <c r="AQ398" s="1"/>
  <c r="R399"/>
  <c r="AP399" s="1"/>
  <c r="S399"/>
  <c r="AQ399" s="1"/>
  <c r="R402"/>
  <c r="AP402" s="1"/>
  <c r="S402"/>
  <c r="AQ402" s="1"/>
  <c r="S11"/>
  <c r="AQ11" s="1"/>
  <c r="R11"/>
  <c r="AF402"/>
  <c r="AC402"/>
  <c r="Z402"/>
  <c r="W402"/>
  <c r="AE400"/>
  <c r="AD400"/>
  <c r="AB400"/>
  <c r="AA400"/>
  <c r="Y400"/>
  <c r="X400"/>
  <c r="V400"/>
  <c r="U400"/>
  <c r="AF399"/>
  <c r="AC399"/>
  <c r="Z399"/>
  <c r="W399"/>
  <c r="AF398"/>
  <c r="AF400" s="1"/>
  <c r="AC398"/>
  <c r="AC400" s="1"/>
  <c r="Z398"/>
  <c r="Z400" s="1"/>
  <c r="W398"/>
  <c r="W400" s="1"/>
  <c r="AE392"/>
  <c r="AE393" s="1"/>
  <c r="AE394" s="1"/>
  <c r="AD392"/>
  <c r="AD393" s="1"/>
  <c r="AD394" s="1"/>
  <c r="AB392"/>
  <c r="AB393" s="1"/>
  <c r="AB394" s="1"/>
  <c r="AA392"/>
  <c r="AA393" s="1"/>
  <c r="AA394" s="1"/>
  <c r="Y392"/>
  <c r="Y393" s="1"/>
  <c r="Y394" s="1"/>
  <c r="X392"/>
  <c r="V392"/>
  <c r="V393" s="1"/>
  <c r="V394" s="1"/>
  <c r="U392"/>
  <c r="U393" s="1"/>
  <c r="U394" s="1"/>
  <c r="AF391"/>
  <c r="AC391"/>
  <c r="Z391"/>
  <c r="W391"/>
  <c r="AF390"/>
  <c r="AC390"/>
  <c r="Z390"/>
  <c r="W390"/>
  <c r="AF389"/>
  <c r="AF392" s="1"/>
  <c r="AF393" s="1"/>
  <c r="AF394" s="1"/>
  <c r="AC389"/>
  <c r="AC392" s="1"/>
  <c r="AC393" s="1"/>
  <c r="AC394" s="1"/>
  <c r="Z389"/>
  <c r="Z392" s="1"/>
  <c r="Z393" s="1"/>
  <c r="Z394" s="1"/>
  <c r="W389"/>
  <c r="W392" s="1"/>
  <c r="W393" s="1"/>
  <c r="W394" s="1"/>
  <c r="AE383"/>
  <c r="AD383"/>
  <c r="AB383"/>
  <c r="AA383"/>
  <c r="Y383"/>
  <c r="X383"/>
  <c r="V383"/>
  <c r="U383"/>
  <c r="AF382"/>
  <c r="AF383" s="1"/>
  <c r="AC382"/>
  <c r="AC383" s="1"/>
  <c r="Z382"/>
  <c r="Z383" s="1"/>
  <c r="W382"/>
  <c r="W383" s="1"/>
  <c r="AE379"/>
  <c r="AD379"/>
  <c r="AB379"/>
  <c r="AA379"/>
  <c r="Y379"/>
  <c r="X379"/>
  <c r="V379"/>
  <c r="U379"/>
  <c r="AF378"/>
  <c r="AC378"/>
  <c r="Z378"/>
  <c r="W378"/>
  <c r="AF377"/>
  <c r="AF379" s="1"/>
  <c r="AC377"/>
  <c r="AC379" s="1"/>
  <c r="Z377"/>
  <c r="W377"/>
  <c r="W379" s="1"/>
  <c r="AE375"/>
  <c r="AE380" s="1"/>
  <c r="AD375"/>
  <c r="AD380" s="1"/>
  <c r="AD384" s="1"/>
  <c r="AB375"/>
  <c r="AB380" s="1"/>
  <c r="AB384" s="1"/>
  <c r="AA375"/>
  <c r="Y375"/>
  <c r="Y380" s="1"/>
  <c r="X375"/>
  <c r="X380" s="1"/>
  <c r="X384" s="1"/>
  <c r="V375"/>
  <c r="U375"/>
  <c r="AF374"/>
  <c r="AC374"/>
  <c r="Z374"/>
  <c r="W374"/>
  <c r="AF373"/>
  <c r="AC373"/>
  <c r="Z373"/>
  <c r="W373"/>
  <c r="AF372"/>
  <c r="AF375" s="1"/>
  <c r="AF380" s="1"/>
  <c r="AF384" s="1"/>
  <c r="AC372"/>
  <c r="AC375" s="1"/>
  <c r="Z372"/>
  <c r="Z375" s="1"/>
  <c r="W372"/>
  <c r="W375" s="1"/>
  <c r="AE368"/>
  <c r="AD368"/>
  <c r="AB368"/>
  <c r="AA368"/>
  <c r="Y368"/>
  <c r="X368"/>
  <c r="V368"/>
  <c r="U368"/>
  <c r="AF367"/>
  <c r="AC367"/>
  <c r="Z367"/>
  <c r="W367"/>
  <c r="AF366"/>
  <c r="AF368" s="1"/>
  <c r="AC366"/>
  <c r="AC368" s="1"/>
  <c r="Z366"/>
  <c r="Z368" s="1"/>
  <c r="W366"/>
  <c r="W368" s="1"/>
  <c r="AE364"/>
  <c r="AE369" s="1"/>
  <c r="AD364"/>
  <c r="AB364"/>
  <c r="AB369" s="1"/>
  <c r="AA364"/>
  <c r="AA369" s="1"/>
  <c r="Y364"/>
  <c r="Y369" s="1"/>
  <c r="X364"/>
  <c r="V364"/>
  <c r="V369" s="1"/>
  <c r="U364"/>
  <c r="AF363"/>
  <c r="AC363"/>
  <c r="Z363"/>
  <c r="W363"/>
  <c r="AF362"/>
  <c r="AC362"/>
  <c r="Z362"/>
  <c r="W362"/>
  <c r="AF361"/>
  <c r="AC361"/>
  <c r="Z361"/>
  <c r="W361"/>
  <c r="AF360"/>
  <c r="AC360"/>
  <c r="Z360"/>
  <c r="W360"/>
  <c r="AF359"/>
  <c r="AC359"/>
  <c r="Z359"/>
  <c r="W359"/>
  <c r="AF358"/>
  <c r="AC358"/>
  <c r="Z358"/>
  <c r="W358"/>
  <c r="AF357"/>
  <c r="AC357"/>
  <c r="Z357"/>
  <c r="W357"/>
  <c r="AF356"/>
  <c r="AC356"/>
  <c r="Z356"/>
  <c r="Z364" s="1"/>
  <c r="Z369" s="1"/>
  <c r="W356"/>
  <c r="AE350"/>
  <c r="AD350"/>
  <c r="AB350"/>
  <c r="AA350"/>
  <c r="Y350"/>
  <c r="X350"/>
  <c r="V350"/>
  <c r="U350"/>
  <c r="AF349"/>
  <c r="AF350" s="1"/>
  <c r="AC350"/>
  <c r="Z349"/>
  <c r="Z350" s="1"/>
  <c r="W349"/>
  <c r="W350" s="1"/>
  <c r="AE347"/>
  <c r="AE351" s="1"/>
  <c r="AD347"/>
  <c r="AB347"/>
  <c r="AA347"/>
  <c r="Y347"/>
  <c r="Y351" s="1"/>
  <c r="X347"/>
  <c r="V347"/>
  <c r="U347"/>
  <c r="U351" s="1"/>
  <c r="AF346"/>
  <c r="AC346"/>
  <c r="Z346"/>
  <c r="W346"/>
  <c r="AF345"/>
  <c r="AC345"/>
  <c r="Z345"/>
  <c r="W345"/>
  <c r="AF344"/>
  <c r="AC344"/>
  <c r="Z344"/>
  <c r="W344"/>
  <c r="AF343"/>
  <c r="AC343"/>
  <c r="Z343"/>
  <c r="W343"/>
  <c r="AF342"/>
  <c r="AC342"/>
  <c r="Z342"/>
  <c r="Z347" s="1"/>
  <c r="W342"/>
  <c r="W347" s="1"/>
  <c r="W351" s="1"/>
  <c r="AE337"/>
  <c r="AD337"/>
  <c r="AB337"/>
  <c r="AA337"/>
  <c r="Y337"/>
  <c r="X337"/>
  <c r="V337"/>
  <c r="U337"/>
  <c r="AF336"/>
  <c r="AC336"/>
  <c r="Z336"/>
  <c r="W336"/>
  <c r="AF335"/>
  <c r="AC335"/>
  <c r="Z335"/>
  <c r="W335"/>
  <c r="AF334"/>
  <c r="AC334"/>
  <c r="Z334"/>
  <c r="W334"/>
  <c r="AF333"/>
  <c r="AC333"/>
  <c r="Z333"/>
  <c r="W333"/>
  <c r="AF332"/>
  <c r="AF337" s="1"/>
  <c r="AC332"/>
  <c r="Z332"/>
  <c r="Z337" s="1"/>
  <c r="W332"/>
  <c r="W337" s="1"/>
  <c r="AE338"/>
  <c r="AE339" s="1"/>
  <c r="AB338"/>
  <c r="AB339" s="1"/>
  <c r="AA338"/>
  <c r="AA339" s="1"/>
  <c r="Y338"/>
  <c r="V338"/>
  <c r="V339" s="1"/>
  <c r="AF328"/>
  <c r="AC328"/>
  <c r="Z328"/>
  <c r="W328"/>
  <c r="AF327"/>
  <c r="AC327"/>
  <c r="Z327"/>
  <c r="W327"/>
  <c r="AF326"/>
  <c r="AC326"/>
  <c r="Z326"/>
  <c r="W326"/>
  <c r="AF325"/>
  <c r="AC325"/>
  <c r="Z325"/>
  <c r="W325"/>
  <c r="AF324"/>
  <c r="AC324"/>
  <c r="Z324"/>
  <c r="Z338" s="1"/>
  <c r="Z339" s="1"/>
  <c r="W324"/>
  <c r="W338" s="1"/>
  <c r="W339" s="1"/>
  <c r="AE318"/>
  <c r="AD318"/>
  <c r="AB318"/>
  <c r="AA318"/>
  <c r="Y318"/>
  <c r="X318"/>
  <c r="V318"/>
  <c r="U318"/>
  <c r="AF317"/>
  <c r="AC317"/>
  <c r="Z317"/>
  <c r="W317"/>
  <c r="AF316"/>
  <c r="AC316"/>
  <c r="Z316"/>
  <c r="W316"/>
  <c r="AF315"/>
  <c r="AC315"/>
  <c r="Z315"/>
  <c r="W315"/>
  <c r="AF314"/>
  <c r="AC314"/>
  <c r="Z314"/>
  <c r="W314"/>
  <c r="AF313"/>
  <c r="AC313"/>
  <c r="Z313"/>
  <c r="W313"/>
  <c r="AF312"/>
  <c r="AC312"/>
  <c r="Z312"/>
  <c r="W312"/>
  <c r="AF311"/>
  <c r="AC311"/>
  <c r="Z311"/>
  <c r="W311"/>
  <c r="AF310"/>
  <c r="AF318" s="1"/>
  <c r="AC310"/>
  <c r="Z310"/>
  <c r="Z318" s="1"/>
  <c r="W310"/>
  <c r="W318" s="1"/>
  <c r="AE308"/>
  <c r="AD308"/>
  <c r="AB308"/>
  <c r="AA308"/>
  <c r="Y308"/>
  <c r="X308"/>
  <c r="V308"/>
  <c r="U308"/>
  <c r="U319" s="1"/>
  <c r="U320" s="1"/>
  <c r="AF307"/>
  <c r="AC307"/>
  <c r="Z307"/>
  <c r="W307"/>
  <c r="AF306"/>
  <c r="AC306"/>
  <c r="Z306"/>
  <c r="W306"/>
  <c r="AF305"/>
  <c r="AC305"/>
  <c r="Z305"/>
  <c r="W305"/>
  <c r="AF304"/>
  <c r="AC304"/>
  <c r="Z304"/>
  <c r="W304"/>
  <c r="AF303"/>
  <c r="AC303"/>
  <c r="Z303"/>
  <c r="W303"/>
  <c r="AF302"/>
  <c r="AC302"/>
  <c r="Z302"/>
  <c r="W302"/>
  <c r="AF301"/>
  <c r="AC301"/>
  <c r="Z301"/>
  <c r="W301"/>
  <c r="AF300"/>
  <c r="AC300"/>
  <c r="Z300"/>
  <c r="W300"/>
  <c r="AF299"/>
  <c r="AC299"/>
  <c r="Z299"/>
  <c r="W299"/>
  <c r="AF298"/>
  <c r="AC298"/>
  <c r="Z298"/>
  <c r="W298"/>
  <c r="AF297"/>
  <c r="AC297"/>
  <c r="Z297"/>
  <c r="W297"/>
  <c r="AF296"/>
  <c r="AF308" s="1"/>
  <c r="AF319" s="1"/>
  <c r="AF320" s="1"/>
  <c r="AC296"/>
  <c r="Z296"/>
  <c r="Z308" s="1"/>
  <c r="Z319" s="1"/>
  <c r="Z320" s="1"/>
  <c r="W296"/>
  <c r="AE290"/>
  <c r="AE291" s="1"/>
  <c r="AD290"/>
  <c r="AD291" s="1"/>
  <c r="AB290"/>
  <c r="AB291" s="1"/>
  <c r="AA290"/>
  <c r="AA291" s="1"/>
  <c r="Y290"/>
  <c r="Y291" s="1"/>
  <c r="X290"/>
  <c r="X291" s="1"/>
  <c r="V290"/>
  <c r="V291" s="1"/>
  <c r="U290"/>
  <c r="U291" s="1"/>
  <c r="AF289"/>
  <c r="AF290" s="1"/>
  <c r="AF291" s="1"/>
  <c r="AC289"/>
  <c r="AC290" s="1"/>
  <c r="AC291" s="1"/>
  <c r="Z289"/>
  <c r="Z290" s="1"/>
  <c r="Z291" s="1"/>
  <c r="W289"/>
  <c r="W290" s="1"/>
  <c r="W291" s="1"/>
  <c r="AE285"/>
  <c r="AD285"/>
  <c r="AB285"/>
  <c r="AA285"/>
  <c r="Y285"/>
  <c r="X285"/>
  <c r="V285"/>
  <c r="U285"/>
  <c r="AF284"/>
  <c r="AF285" s="1"/>
  <c r="AC284"/>
  <c r="AC285" s="1"/>
  <c r="Z284"/>
  <c r="Z285" s="1"/>
  <c r="W284"/>
  <c r="W285" s="1"/>
  <c r="AE281"/>
  <c r="AD281"/>
  <c r="AB281"/>
  <c r="AA281"/>
  <c r="Y281"/>
  <c r="X281"/>
  <c r="V281"/>
  <c r="U281"/>
  <c r="AF280"/>
  <c r="AC280"/>
  <c r="Z280"/>
  <c r="W280"/>
  <c r="AF279"/>
  <c r="AC279"/>
  <c r="Z279"/>
  <c r="W279"/>
  <c r="AF278"/>
  <c r="AF281" s="1"/>
  <c r="AC278"/>
  <c r="AC281" s="1"/>
  <c r="Z278"/>
  <c r="Z281" s="1"/>
  <c r="W278"/>
  <c r="W281" s="1"/>
  <c r="AE276"/>
  <c r="AE282" s="1"/>
  <c r="AE286" s="1"/>
  <c r="AE292" s="1"/>
  <c r="AD276"/>
  <c r="AD282" s="1"/>
  <c r="AD286" s="1"/>
  <c r="AB276"/>
  <c r="AB282" s="1"/>
  <c r="AB286" s="1"/>
  <c r="AA276"/>
  <c r="AA282" s="1"/>
  <c r="AA286" s="1"/>
  <c r="Y276"/>
  <c r="Y282" s="1"/>
  <c r="Y286" s="1"/>
  <c r="Y292" s="1"/>
  <c r="X276"/>
  <c r="X282" s="1"/>
  <c r="V276"/>
  <c r="V282" s="1"/>
  <c r="V286" s="1"/>
  <c r="V292" s="1"/>
  <c r="U276"/>
  <c r="U282" s="1"/>
  <c r="U286" s="1"/>
  <c r="U292" s="1"/>
  <c r="AF275"/>
  <c r="AC275"/>
  <c r="Z275"/>
  <c r="W275"/>
  <c r="AF274"/>
  <c r="AC274"/>
  <c r="Z274"/>
  <c r="W274"/>
  <c r="AF273"/>
  <c r="AC273"/>
  <c r="Z273"/>
  <c r="W273"/>
  <c r="AF272"/>
  <c r="AC272"/>
  <c r="Z272"/>
  <c r="W272"/>
  <c r="AF271"/>
  <c r="AC271"/>
  <c r="Z271"/>
  <c r="W271"/>
  <c r="AF270"/>
  <c r="AC270"/>
  <c r="Z270"/>
  <c r="W270"/>
  <c r="AF269"/>
  <c r="AC269"/>
  <c r="Z269"/>
  <c r="W269"/>
  <c r="AF268"/>
  <c r="AC268"/>
  <c r="Z268"/>
  <c r="W268"/>
  <c r="AF267"/>
  <c r="AC267"/>
  <c r="Z267"/>
  <c r="W267"/>
  <c r="AF266"/>
  <c r="AC266"/>
  <c r="Z266"/>
  <c r="Z276" s="1"/>
  <c r="Z282" s="1"/>
  <c r="Z286" s="1"/>
  <c r="Z292" s="1"/>
  <c r="W266"/>
  <c r="AE260"/>
  <c r="AD260"/>
  <c r="AB260"/>
  <c r="AA260"/>
  <c r="Y260"/>
  <c r="X260"/>
  <c r="V260"/>
  <c r="U260"/>
  <c r="AF259"/>
  <c r="AC259"/>
  <c r="Z259"/>
  <c r="W259"/>
  <c r="AF258"/>
  <c r="AC258"/>
  <c r="Z258"/>
  <c r="W258"/>
  <c r="AF257"/>
  <c r="AC257"/>
  <c r="Z257"/>
  <c r="W257"/>
  <c r="AF256"/>
  <c r="AC256"/>
  <c r="Z256"/>
  <c r="W256"/>
  <c r="AF255"/>
  <c r="AC255"/>
  <c r="Z255"/>
  <c r="W255"/>
  <c r="AF254"/>
  <c r="AC254"/>
  <c r="Z254"/>
  <c r="W254"/>
  <c r="AF253"/>
  <c r="AC253"/>
  <c r="AC260" s="1"/>
  <c r="Z253"/>
  <c r="Z260" s="1"/>
  <c r="W253"/>
  <c r="W260" s="1"/>
  <c r="AE250"/>
  <c r="AD250"/>
  <c r="AB250"/>
  <c r="AA250"/>
  <c r="Y250"/>
  <c r="X250"/>
  <c r="V250"/>
  <c r="U250"/>
  <c r="AF249"/>
  <c r="AC249"/>
  <c r="Z249"/>
  <c r="W249"/>
  <c r="AF248"/>
  <c r="AC248"/>
  <c r="Z248"/>
  <c r="W248"/>
  <c r="AF247"/>
  <c r="AC247"/>
  <c r="Z247"/>
  <c r="W247"/>
  <c r="AF246"/>
  <c r="AC246"/>
  <c r="Z246"/>
  <c r="W246"/>
  <c r="AF245"/>
  <c r="AC245"/>
  <c r="Z245"/>
  <c r="W245"/>
  <c r="AF244"/>
  <c r="AF250" s="1"/>
  <c r="AC244"/>
  <c r="AC250" s="1"/>
  <c r="Z244"/>
  <c r="W244"/>
  <c r="W250" s="1"/>
  <c r="AE241"/>
  <c r="AD241"/>
  <c r="AB241"/>
  <c r="AA241"/>
  <c r="Y241"/>
  <c r="X241"/>
  <c r="V241"/>
  <c r="U241"/>
  <c r="AF240"/>
  <c r="AC240"/>
  <c r="Z240"/>
  <c r="W240"/>
  <c r="AF239"/>
  <c r="AC239"/>
  <c r="Z239"/>
  <c r="W239"/>
  <c r="AF238"/>
  <c r="AC238"/>
  <c r="Z238"/>
  <c r="W238"/>
  <c r="AF237"/>
  <c r="AC237"/>
  <c r="Z237"/>
  <c r="W237"/>
  <c r="AF236"/>
  <c r="AC236"/>
  <c r="Z236"/>
  <c r="W236"/>
  <c r="AF235"/>
  <c r="AF241" s="1"/>
  <c r="AC235"/>
  <c r="Z235"/>
  <c r="Z241" s="1"/>
  <c r="W235"/>
  <c r="W241" s="1"/>
  <c r="AE233"/>
  <c r="AE242" s="1"/>
  <c r="AE261" s="1"/>
  <c r="AD233"/>
  <c r="AD242" s="1"/>
  <c r="AD261" s="1"/>
  <c r="AB233"/>
  <c r="AB242" s="1"/>
  <c r="AA233"/>
  <c r="AA242" s="1"/>
  <c r="AA261" s="1"/>
  <c r="Y233"/>
  <c r="Y242" s="1"/>
  <c r="Y261" s="1"/>
  <c r="X233"/>
  <c r="X242" s="1"/>
  <c r="V233"/>
  <c r="V242" s="1"/>
  <c r="V261" s="1"/>
  <c r="U233"/>
  <c r="U242" s="1"/>
  <c r="U261" s="1"/>
  <c r="AF232"/>
  <c r="AC232"/>
  <c r="Z232"/>
  <c r="W232"/>
  <c r="AF231"/>
  <c r="AC231"/>
  <c r="Z231"/>
  <c r="W231"/>
  <c r="AF230"/>
  <c r="AC230"/>
  <c r="Z230"/>
  <c r="W230"/>
  <c r="AF229"/>
  <c r="AC229"/>
  <c r="Z229"/>
  <c r="W229"/>
  <c r="AF228"/>
  <c r="AC228"/>
  <c r="Z228"/>
  <c r="W228"/>
  <c r="AF227"/>
  <c r="AC227"/>
  <c r="Z227"/>
  <c r="W227"/>
  <c r="AF226"/>
  <c r="AC226"/>
  <c r="AC233" s="1"/>
  <c r="Z226"/>
  <c r="Z233" s="1"/>
  <c r="Z242" s="1"/>
  <c r="W226"/>
  <c r="W233" s="1"/>
  <c r="W242" s="1"/>
  <c r="W261" s="1"/>
  <c r="AE221"/>
  <c r="AD221"/>
  <c r="AB221"/>
  <c r="AA221"/>
  <c r="Y221"/>
  <c r="X221"/>
  <c r="V221"/>
  <c r="U221"/>
  <c r="AF220"/>
  <c r="AF221" s="1"/>
  <c r="AC220"/>
  <c r="AC221" s="1"/>
  <c r="Z220"/>
  <c r="Z221" s="1"/>
  <c r="W220"/>
  <c r="W221" s="1"/>
  <c r="AE218"/>
  <c r="AE222" s="1"/>
  <c r="AD218"/>
  <c r="AB218"/>
  <c r="AB222" s="1"/>
  <c r="AA218"/>
  <c r="AA222" s="1"/>
  <c r="Y218"/>
  <c r="Y222" s="1"/>
  <c r="X218"/>
  <c r="V218"/>
  <c r="V222" s="1"/>
  <c r="U218"/>
  <c r="AF217"/>
  <c r="AF218" s="1"/>
  <c r="AC217"/>
  <c r="AC218" s="1"/>
  <c r="AC222" s="1"/>
  <c r="Z217"/>
  <c r="Z218" s="1"/>
  <c r="Z222" s="1"/>
  <c r="W217"/>
  <c r="W218" s="1"/>
  <c r="W222" s="1"/>
  <c r="AE215"/>
  <c r="AD215"/>
  <c r="AB215"/>
  <c r="AA215"/>
  <c r="Y215"/>
  <c r="X215"/>
  <c r="V215"/>
  <c r="U215"/>
  <c r="AF214"/>
  <c r="AC214"/>
  <c r="Z214"/>
  <c r="W214"/>
  <c r="AF213"/>
  <c r="AC213"/>
  <c r="Z213"/>
  <c r="W213"/>
  <c r="AF212"/>
  <c r="AC212"/>
  <c r="Z212"/>
  <c r="W212"/>
  <c r="AF211"/>
  <c r="AC211"/>
  <c r="Z211"/>
  <c r="W211"/>
  <c r="AF210"/>
  <c r="AC210"/>
  <c r="Z210"/>
  <c r="W210"/>
  <c r="AF209"/>
  <c r="AC209"/>
  <c r="Z209"/>
  <c r="W209"/>
  <c r="AF208"/>
  <c r="AC208"/>
  <c r="Z208"/>
  <c r="W208"/>
  <c r="AF207"/>
  <c r="AF215" s="1"/>
  <c r="AC207"/>
  <c r="AC215" s="1"/>
  <c r="Z207"/>
  <c r="Z215" s="1"/>
  <c r="W207"/>
  <c r="W215" s="1"/>
  <c r="AE205"/>
  <c r="AD205"/>
  <c r="AB205"/>
  <c r="AA205"/>
  <c r="Y205"/>
  <c r="X205"/>
  <c r="V205"/>
  <c r="U205"/>
  <c r="AF204"/>
  <c r="AC204"/>
  <c r="Z204"/>
  <c r="W204"/>
  <c r="AF203"/>
  <c r="AC203"/>
  <c r="Z203"/>
  <c r="W203"/>
  <c r="AF202"/>
  <c r="AF205" s="1"/>
  <c r="AC202"/>
  <c r="AC205" s="1"/>
  <c r="Z202"/>
  <c r="Z205" s="1"/>
  <c r="W202"/>
  <c r="W205" s="1"/>
  <c r="AE199"/>
  <c r="AD199"/>
  <c r="AB199"/>
  <c r="AA199"/>
  <c r="Y199"/>
  <c r="X199"/>
  <c r="V199"/>
  <c r="U199"/>
  <c r="AF198"/>
  <c r="AC198"/>
  <c r="Z198"/>
  <c r="W198"/>
  <c r="AF197"/>
  <c r="AC197"/>
  <c r="Z197"/>
  <c r="W197"/>
  <c r="AF196"/>
  <c r="AC196"/>
  <c r="Z196"/>
  <c r="W196"/>
  <c r="AF195"/>
  <c r="AC195"/>
  <c r="Z195"/>
  <c r="W195"/>
  <c r="AF194"/>
  <c r="AC194"/>
  <c r="Z194"/>
  <c r="W194"/>
  <c r="AF193"/>
  <c r="AC193"/>
  <c r="AC199" s="1"/>
  <c r="Z193"/>
  <c r="Z199" s="1"/>
  <c r="W193"/>
  <c r="W199" s="1"/>
  <c r="AE191"/>
  <c r="AE200" s="1"/>
  <c r="AD191"/>
  <c r="AB191"/>
  <c r="AA191"/>
  <c r="AA200" s="1"/>
  <c r="Y191"/>
  <c r="X191"/>
  <c r="V191"/>
  <c r="U191"/>
  <c r="U200" s="1"/>
  <c r="AF190"/>
  <c r="AC190"/>
  <c r="Z190"/>
  <c r="W190"/>
  <c r="AF189"/>
  <c r="AC189"/>
  <c r="Z189"/>
  <c r="W189"/>
  <c r="AF188"/>
  <c r="AC188"/>
  <c r="Z188"/>
  <c r="W188"/>
  <c r="AF187"/>
  <c r="AC187"/>
  <c r="Z187"/>
  <c r="W187"/>
  <c r="AF186"/>
  <c r="AC186"/>
  <c r="Z186"/>
  <c r="W186"/>
  <c r="AF185"/>
  <c r="AC185"/>
  <c r="Z185"/>
  <c r="W185"/>
  <c r="AF184"/>
  <c r="AC184"/>
  <c r="Z184"/>
  <c r="W184"/>
  <c r="AF183"/>
  <c r="AC183"/>
  <c r="Z183"/>
  <c r="W183"/>
  <c r="AF182"/>
  <c r="AF191" s="1"/>
  <c r="AC182"/>
  <c r="Z182"/>
  <c r="Z191" s="1"/>
  <c r="Z200" s="1"/>
  <c r="W182"/>
  <c r="W191" s="1"/>
  <c r="AE176"/>
  <c r="AD176"/>
  <c r="AB176"/>
  <c r="AA176"/>
  <c r="Y176"/>
  <c r="X176"/>
  <c r="V176"/>
  <c r="U176"/>
  <c r="AF175"/>
  <c r="AC175"/>
  <c r="Z175"/>
  <c r="W175"/>
  <c r="AF174"/>
  <c r="AC174"/>
  <c r="Z174"/>
  <c r="W174"/>
  <c r="AF173"/>
  <c r="AC173"/>
  <c r="Z173"/>
  <c r="W173"/>
  <c r="AF172"/>
  <c r="AC172"/>
  <c r="Z172"/>
  <c r="W172"/>
  <c r="AF171"/>
  <c r="AC171"/>
  <c r="Z171"/>
  <c r="W171"/>
  <c r="AF170"/>
  <c r="AC170"/>
  <c r="Z170"/>
  <c r="W170"/>
  <c r="AF169"/>
  <c r="AC169"/>
  <c r="Z169"/>
  <c r="W169"/>
  <c r="AF168"/>
  <c r="AC168"/>
  <c r="Z168"/>
  <c r="W168"/>
  <c r="AF167"/>
  <c r="AC167"/>
  <c r="Z167"/>
  <c r="W167"/>
  <c r="AF166"/>
  <c r="AC166"/>
  <c r="Z166"/>
  <c r="W166"/>
  <c r="AF165"/>
  <c r="AC165"/>
  <c r="Z165"/>
  <c r="W165"/>
  <c r="AF164"/>
  <c r="AC164"/>
  <c r="Z164"/>
  <c r="W164"/>
  <c r="AF163"/>
  <c r="AC163"/>
  <c r="Z163"/>
  <c r="W163"/>
  <c r="AF162"/>
  <c r="AC162"/>
  <c r="Z162"/>
  <c r="W162"/>
  <c r="AF161"/>
  <c r="AC161"/>
  <c r="Z161"/>
  <c r="Z176" s="1"/>
  <c r="W161"/>
  <c r="W176" s="1"/>
  <c r="AE159"/>
  <c r="AD159"/>
  <c r="AB159"/>
  <c r="AB177" s="1"/>
  <c r="AA159"/>
  <c r="AA177" s="1"/>
  <c r="Y159"/>
  <c r="X159"/>
  <c r="V159"/>
  <c r="U159"/>
  <c r="AF158"/>
  <c r="AC158"/>
  <c r="Z158"/>
  <c r="W158"/>
  <c r="AF157"/>
  <c r="AC157"/>
  <c r="Z157"/>
  <c r="W157"/>
  <c r="AF156"/>
  <c r="AC156"/>
  <c r="Z156"/>
  <c r="W156"/>
  <c r="AF155"/>
  <c r="AC155"/>
  <c r="Z155"/>
  <c r="W155"/>
  <c r="AF154"/>
  <c r="AC154"/>
  <c r="Z154"/>
  <c r="W154"/>
  <c r="AF153"/>
  <c r="AC153"/>
  <c r="Z153"/>
  <c r="W153"/>
  <c r="AF152"/>
  <c r="AC152"/>
  <c r="AC159" s="1"/>
  <c r="Z152"/>
  <c r="W152"/>
  <c r="W159" s="1"/>
  <c r="AE148"/>
  <c r="AD148"/>
  <c r="AB148"/>
  <c r="AA148"/>
  <c r="Y148"/>
  <c r="X148"/>
  <c r="V148"/>
  <c r="U148"/>
  <c r="AF147"/>
  <c r="AC147"/>
  <c r="Z147"/>
  <c r="W147"/>
  <c r="AF146"/>
  <c r="AC146"/>
  <c r="Z146"/>
  <c r="W146"/>
  <c r="AF145"/>
  <c r="AC145"/>
  <c r="Z145"/>
  <c r="W145"/>
  <c r="AF144"/>
  <c r="AC144"/>
  <c r="Z144"/>
  <c r="W144"/>
  <c r="AF143"/>
  <c r="AC143"/>
  <c r="Z143"/>
  <c r="W143"/>
  <c r="AF142"/>
  <c r="AC142"/>
  <c r="Z142"/>
  <c r="W142"/>
  <c r="AF141"/>
  <c r="AC141"/>
  <c r="Z141"/>
  <c r="W141"/>
  <c r="AF140"/>
  <c r="AC140"/>
  <c r="Z140"/>
  <c r="W140"/>
  <c r="AF139"/>
  <c r="AC139"/>
  <c r="Z139"/>
  <c r="W139"/>
  <c r="AF138"/>
  <c r="AC138"/>
  <c r="Z138"/>
  <c r="W138"/>
  <c r="AF137"/>
  <c r="AF148" s="1"/>
  <c r="AC137"/>
  <c r="Z137"/>
  <c r="Z148" s="1"/>
  <c r="W137"/>
  <c r="AE134"/>
  <c r="AD134"/>
  <c r="AB134"/>
  <c r="AA134"/>
  <c r="Y134"/>
  <c r="X134"/>
  <c r="V134"/>
  <c r="U134"/>
  <c r="AF133"/>
  <c r="AC133"/>
  <c r="Z133"/>
  <c r="W133"/>
  <c r="AF132"/>
  <c r="AC132"/>
  <c r="Z132"/>
  <c r="W132"/>
  <c r="AF131"/>
  <c r="AC131"/>
  <c r="Z131"/>
  <c r="W131"/>
  <c r="AF130"/>
  <c r="AC130"/>
  <c r="Z130"/>
  <c r="W130"/>
  <c r="AF129"/>
  <c r="AC129"/>
  <c r="Z129"/>
  <c r="W129"/>
  <c r="AF128"/>
  <c r="AC128"/>
  <c r="Z128"/>
  <c r="W128"/>
  <c r="AF127"/>
  <c r="AC127"/>
  <c r="Z127"/>
  <c r="W127"/>
  <c r="AF126"/>
  <c r="AC126"/>
  <c r="Z126"/>
  <c r="W126"/>
  <c r="AF125"/>
  <c r="AC125"/>
  <c r="Z125"/>
  <c r="W125"/>
  <c r="AF124"/>
  <c r="AC124"/>
  <c r="Z124"/>
  <c r="W124"/>
  <c r="AF123"/>
  <c r="AC123"/>
  <c r="Z123"/>
  <c r="W123"/>
  <c r="AF122"/>
  <c r="AF134" s="1"/>
  <c r="AC122"/>
  <c r="Z122"/>
  <c r="W122"/>
  <c r="AE120"/>
  <c r="AE135" s="1"/>
  <c r="AD120"/>
  <c r="AB120"/>
  <c r="AB135" s="1"/>
  <c r="AA120"/>
  <c r="AA135" s="1"/>
  <c r="AA149" s="1"/>
  <c r="Y120"/>
  <c r="Y135" s="1"/>
  <c r="X120"/>
  <c r="V120"/>
  <c r="U120"/>
  <c r="AF119"/>
  <c r="AC119"/>
  <c r="Z119"/>
  <c r="W119"/>
  <c r="AF118"/>
  <c r="AC118"/>
  <c r="Z118"/>
  <c r="W118"/>
  <c r="AF117"/>
  <c r="AC117"/>
  <c r="Z117"/>
  <c r="W117"/>
  <c r="AF116"/>
  <c r="AC116"/>
  <c r="Z116"/>
  <c r="W116"/>
  <c r="AF115"/>
  <c r="AC115"/>
  <c r="Z115"/>
  <c r="W115"/>
  <c r="AF114"/>
  <c r="AC114"/>
  <c r="Z114"/>
  <c r="W114"/>
  <c r="AF113"/>
  <c r="AC113"/>
  <c r="Z113"/>
  <c r="W113"/>
  <c r="AF112"/>
  <c r="AC112"/>
  <c r="Z112"/>
  <c r="W112"/>
  <c r="AF111"/>
  <c r="AC111"/>
  <c r="Z111"/>
  <c r="W111"/>
  <c r="AF110"/>
  <c r="AC110"/>
  <c r="Z110"/>
  <c r="W110"/>
  <c r="AF109"/>
  <c r="AC109"/>
  <c r="Z109"/>
  <c r="W109"/>
  <c r="AF108"/>
  <c r="AC108"/>
  <c r="Z108"/>
  <c r="W108"/>
  <c r="AF107"/>
  <c r="AC107"/>
  <c r="Z107"/>
  <c r="W107"/>
  <c r="AF106"/>
  <c r="AC106"/>
  <c r="Z106"/>
  <c r="W106"/>
  <c r="AF105"/>
  <c r="AC105"/>
  <c r="Z105"/>
  <c r="W105"/>
  <c r="AF104"/>
  <c r="AC104"/>
  <c r="Z104"/>
  <c r="W104"/>
  <c r="AF103"/>
  <c r="AC103"/>
  <c r="Z103"/>
  <c r="W103"/>
  <c r="AF102"/>
  <c r="AC102"/>
  <c r="Z102"/>
  <c r="W102"/>
  <c r="AF101"/>
  <c r="AC101"/>
  <c r="Z101"/>
  <c r="W101"/>
  <c r="AF100"/>
  <c r="AC100"/>
  <c r="Z100"/>
  <c r="W100"/>
  <c r="AF99"/>
  <c r="AC99"/>
  <c r="Z99"/>
  <c r="W99"/>
  <c r="AF98"/>
  <c r="AC98"/>
  <c r="Z98"/>
  <c r="W98"/>
  <c r="AF97"/>
  <c r="AC97"/>
  <c r="Z97"/>
  <c r="W97"/>
  <c r="AF96"/>
  <c r="AF120" s="1"/>
  <c r="AC96"/>
  <c r="AC120" s="1"/>
  <c r="Z96"/>
  <c r="W96"/>
  <c r="AE90"/>
  <c r="AD90"/>
  <c r="AB90"/>
  <c r="AA90"/>
  <c r="Y90"/>
  <c r="X90"/>
  <c r="V90"/>
  <c r="U90"/>
  <c r="AF89"/>
  <c r="AC89"/>
  <c r="Z89"/>
  <c r="W89"/>
  <c r="AF88"/>
  <c r="AF90" s="1"/>
  <c r="AC88"/>
  <c r="Z88"/>
  <c r="Z90" s="1"/>
  <c r="W88"/>
  <c r="W90" s="1"/>
  <c r="AE86"/>
  <c r="AD86"/>
  <c r="AD91" s="1"/>
  <c r="AD92" s="1"/>
  <c r="AB86"/>
  <c r="AB91" s="1"/>
  <c r="AB92" s="1"/>
  <c r="AA86"/>
  <c r="AA91" s="1"/>
  <c r="AA92" s="1"/>
  <c r="Y86"/>
  <c r="X86"/>
  <c r="X91" s="1"/>
  <c r="X92" s="1"/>
  <c r="V86"/>
  <c r="U86"/>
  <c r="AF85"/>
  <c r="AC85"/>
  <c r="Z85"/>
  <c r="W85"/>
  <c r="AF84"/>
  <c r="AC84"/>
  <c r="Z84"/>
  <c r="W84"/>
  <c r="AF83"/>
  <c r="AC83"/>
  <c r="Z83"/>
  <c r="W83"/>
  <c r="AF82"/>
  <c r="AC82"/>
  <c r="Z82"/>
  <c r="W82"/>
  <c r="AF81"/>
  <c r="AC81"/>
  <c r="Z81"/>
  <c r="W81"/>
  <c r="AF80"/>
  <c r="AC80"/>
  <c r="Z80"/>
  <c r="W80"/>
  <c r="AF79"/>
  <c r="AC79"/>
  <c r="Z79"/>
  <c r="W79"/>
  <c r="AF78"/>
  <c r="AC78"/>
  <c r="Z78"/>
  <c r="W78"/>
  <c r="AF77"/>
  <c r="AF86" s="1"/>
  <c r="AF91" s="1"/>
  <c r="AF92" s="1"/>
  <c r="AC77"/>
  <c r="Z77"/>
  <c r="W77"/>
  <c r="AF70"/>
  <c r="AC70"/>
  <c r="Z70"/>
  <c r="W70"/>
  <c r="AF69"/>
  <c r="AC69"/>
  <c r="Z69"/>
  <c r="W69"/>
  <c r="AF68"/>
  <c r="AC68"/>
  <c r="Z68"/>
  <c r="W68"/>
  <c r="AF67"/>
  <c r="AC67"/>
  <c r="Z67"/>
  <c r="W67"/>
  <c r="AF66"/>
  <c r="AC66"/>
  <c r="Z66"/>
  <c r="W66"/>
  <c r="AF65"/>
  <c r="AC65"/>
  <c r="Z65"/>
  <c r="Z71" s="1"/>
  <c r="W65"/>
  <c r="W71" s="1"/>
  <c r="AE63"/>
  <c r="AD63"/>
  <c r="AB63"/>
  <c r="AA63"/>
  <c r="Y63"/>
  <c r="X63"/>
  <c r="V63"/>
  <c r="U63"/>
  <c r="AF62"/>
  <c r="AF63" s="1"/>
  <c r="AC62"/>
  <c r="AC63" s="1"/>
  <c r="Z62"/>
  <c r="Z63" s="1"/>
  <c r="W62"/>
  <c r="W63" s="1"/>
  <c r="AE57"/>
  <c r="AD57"/>
  <c r="AB57"/>
  <c r="AA57"/>
  <c r="Y57"/>
  <c r="X57"/>
  <c r="V57"/>
  <c r="U57"/>
  <c r="AF56"/>
  <c r="AC56"/>
  <c r="Z56"/>
  <c r="W56"/>
  <c r="AF55"/>
  <c r="AF57" s="1"/>
  <c r="AC55"/>
  <c r="AC57" s="1"/>
  <c r="Z55"/>
  <c r="Z57" s="1"/>
  <c r="W55"/>
  <c r="W57" s="1"/>
  <c r="AE53"/>
  <c r="AE72" s="1"/>
  <c r="AD53"/>
  <c r="AD72" s="1"/>
  <c r="AB53"/>
  <c r="AB72" s="1"/>
  <c r="AA53"/>
  <c r="AA72" s="1"/>
  <c r="Y53"/>
  <c r="Y72" s="1"/>
  <c r="X53"/>
  <c r="V53"/>
  <c r="V72" s="1"/>
  <c r="U53"/>
  <c r="U72" s="1"/>
  <c r="AF52"/>
  <c r="AC52"/>
  <c r="Z52"/>
  <c r="W52"/>
  <c r="AF51"/>
  <c r="AC51"/>
  <c r="Z51"/>
  <c r="W51"/>
  <c r="AF50"/>
  <c r="AC50"/>
  <c r="AC53" s="1"/>
  <c r="Z50"/>
  <c r="Z53" s="1"/>
  <c r="W50"/>
  <c r="AF46"/>
  <c r="AE46"/>
  <c r="AD46"/>
  <c r="AC46"/>
  <c r="AB46"/>
  <c r="AA46"/>
  <c r="Z46"/>
  <c r="Y46"/>
  <c r="X46"/>
  <c r="V46"/>
  <c r="U46"/>
  <c r="AE41"/>
  <c r="AD41"/>
  <c r="AB41"/>
  <c r="AA41"/>
  <c r="Y41"/>
  <c r="X41"/>
  <c r="V41"/>
  <c r="U41"/>
  <c r="AF40"/>
  <c r="AF41" s="1"/>
  <c r="AC40"/>
  <c r="AC41" s="1"/>
  <c r="Z40"/>
  <c r="Z41" s="1"/>
  <c r="W40"/>
  <c r="W41" s="1"/>
  <c r="AE38"/>
  <c r="AD38"/>
  <c r="AB38"/>
  <c r="AA38"/>
  <c r="Y38"/>
  <c r="X38"/>
  <c r="V38"/>
  <c r="U38"/>
  <c r="AF37"/>
  <c r="AC37"/>
  <c r="Z37"/>
  <c r="W37"/>
  <c r="AF36"/>
  <c r="AC36"/>
  <c r="AC38" s="1"/>
  <c r="Z36"/>
  <c r="Z38" s="1"/>
  <c r="W36"/>
  <c r="AE34"/>
  <c r="AD34"/>
  <c r="AB34"/>
  <c r="AA34"/>
  <c r="Y34"/>
  <c r="X34"/>
  <c r="V34"/>
  <c r="U34"/>
  <c r="AF33"/>
  <c r="AF34" s="1"/>
  <c r="AC33"/>
  <c r="AC34" s="1"/>
  <c r="Z33"/>
  <c r="Z34" s="1"/>
  <c r="W33"/>
  <c r="W34" s="1"/>
  <c r="AE31"/>
  <c r="AD31"/>
  <c r="AB31"/>
  <c r="AA31"/>
  <c r="Y31"/>
  <c r="X31"/>
  <c r="V31"/>
  <c r="U31"/>
  <c r="AF30"/>
  <c r="AF31" s="1"/>
  <c r="AC30"/>
  <c r="AC31" s="1"/>
  <c r="Z30"/>
  <c r="Z31" s="1"/>
  <c r="W30"/>
  <c r="W31" s="1"/>
  <c r="AE28"/>
  <c r="AD28"/>
  <c r="AB28"/>
  <c r="AA28"/>
  <c r="Y28"/>
  <c r="Y47" s="1"/>
  <c r="X28"/>
  <c r="V28"/>
  <c r="U28"/>
  <c r="AF27"/>
  <c r="AC27"/>
  <c r="Z27"/>
  <c r="W27"/>
  <c r="AF26"/>
  <c r="AC26"/>
  <c r="Z26"/>
  <c r="W26"/>
  <c r="AF25"/>
  <c r="AC25"/>
  <c r="Z25"/>
  <c r="W25"/>
  <c r="AF24"/>
  <c r="AC24"/>
  <c r="Z24"/>
  <c r="W24"/>
  <c r="AF23"/>
  <c r="AC23"/>
  <c r="Z23"/>
  <c r="W23"/>
  <c r="AF22"/>
  <c r="AC22"/>
  <c r="Z22"/>
  <c r="W22"/>
  <c r="AF21"/>
  <c r="AC21"/>
  <c r="Z21"/>
  <c r="W21"/>
  <c r="AE15"/>
  <c r="AE16" s="1"/>
  <c r="AE17" s="1"/>
  <c r="AD15"/>
  <c r="AD16" s="1"/>
  <c r="AD17" s="1"/>
  <c r="AB15"/>
  <c r="AB16" s="1"/>
  <c r="AB17" s="1"/>
  <c r="AA15"/>
  <c r="AA16" s="1"/>
  <c r="AA17" s="1"/>
  <c r="Y15"/>
  <c r="X15"/>
  <c r="X16" s="1"/>
  <c r="X17" s="1"/>
  <c r="V15"/>
  <c r="V16" s="1"/>
  <c r="V17" s="1"/>
  <c r="U15"/>
  <c r="U16" s="1"/>
  <c r="U17" s="1"/>
  <c r="AF14"/>
  <c r="AC14"/>
  <c r="Z14"/>
  <c r="W14"/>
  <c r="AF13"/>
  <c r="AC13"/>
  <c r="Z13"/>
  <c r="W13"/>
  <c r="AF12"/>
  <c r="AC12"/>
  <c r="Z12"/>
  <c r="W12"/>
  <c r="AF11"/>
  <c r="AC11"/>
  <c r="Z11"/>
  <c r="W11"/>
  <c r="AQ316" l="1"/>
  <c r="AQ315"/>
  <c r="AD319"/>
  <c r="AD320" s="1"/>
  <c r="X319"/>
  <c r="X320" s="1"/>
  <c r="AQ312"/>
  <c r="AQ310"/>
  <c r="AQ24"/>
  <c r="AO24"/>
  <c r="Z28"/>
  <c r="Z47" s="1"/>
  <c r="AF28"/>
  <c r="AC28"/>
  <c r="AO22"/>
  <c r="AQ22"/>
  <c r="AP22"/>
  <c r="W28"/>
  <c r="AQ325"/>
  <c r="AQ330" s="1"/>
  <c r="S330"/>
  <c r="AP325"/>
  <c r="R330"/>
  <c r="AQ165"/>
  <c r="AQ174"/>
  <c r="AR174" s="1"/>
  <c r="AQ171"/>
  <c r="AQ167"/>
  <c r="AQ161"/>
  <c r="AF176"/>
  <c r="AD177"/>
  <c r="AC176"/>
  <c r="AQ173"/>
  <c r="AO163"/>
  <c r="AQ163"/>
  <c r="X177"/>
  <c r="AQ175"/>
  <c r="AQ162"/>
  <c r="AR162" s="1"/>
  <c r="AO161"/>
  <c r="AR172"/>
  <c r="AR170"/>
  <c r="AR168"/>
  <c r="AC90"/>
  <c r="AR89"/>
  <c r="AQ69"/>
  <c r="AR69" s="1"/>
  <c r="AF71"/>
  <c r="AC71"/>
  <c r="AC72" s="1"/>
  <c r="AQ66"/>
  <c r="AQ70"/>
  <c r="AO67"/>
  <c r="AR67"/>
  <c r="AQ62"/>
  <c r="AP56"/>
  <c r="AO56"/>
  <c r="AQ55"/>
  <c r="Y73"/>
  <c r="X72"/>
  <c r="AP52"/>
  <c r="AF53"/>
  <c r="W53"/>
  <c r="W72" s="1"/>
  <c r="AR52"/>
  <c r="AE47"/>
  <c r="AE73" s="1"/>
  <c r="V47"/>
  <c r="V73" s="1"/>
  <c r="AQ40"/>
  <c r="AP40"/>
  <c r="AQ36"/>
  <c r="W38"/>
  <c r="AP30"/>
  <c r="AR402"/>
  <c r="AR398"/>
  <c r="AR399"/>
  <c r="AR390"/>
  <c r="AR389"/>
  <c r="AR382"/>
  <c r="Z379"/>
  <c r="AP378"/>
  <c r="AR378" s="1"/>
  <c r="AR372"/>
  <c r="AR374"/>
  <c r="AP366"/>
  <c r="AR366" s="1"/>
  <c r="AQ367"/>
  <c r="AP367"/>
  <c r="AF364"/>
  <c r="AF369" s="1"/>
  <c r="AF385" s="1"/>
  <c r="AC364"/>
  <c r="AC369" s="1"/>
  <c r="AP362"/>
  <c r="AQ361"/>
  <c r="AR361" s="1"/>
  <c r="AQ362"/>
  <c r="W364"/>
  <c r="W369" s="1"/>
  <c r="AQ357"/>
  <c r="AR357" s="1"/>
  <c r="AO363"/>
  <c r="AP360"/>
  <c r="AR360" s="1"/>
  <c r="AO359"/>
  <c r="AR359"/>
  <c r="AR363"/>
  <c r="AR358"/>
  <c r="AR356"/>
  <c r="AR349"/>
  <c r="AR343"/>
  <c r="AF347"/>
  <c r="AP344"/>
  <c r="AR344" s="1"/>
  <c r="AP342"/>
  <c r="AR342" s="1"/>
  <c r="AC347"/>
  <c r="AQ345"/>
  <c r="AR345" s="1"/>
  <c r="AP346"/>
  <c r="AR346" s="1"/>
  <c r="AR329"/>
  <c r="AC318"/>
  <c r="AP328"/>
  <c r="AP314"/>
  <c r="AR314" s="1"/>
  <c r="AP310"/>
  <c r="AP306"/>
  <c r="AP284"/>
  <c r="AP279"/>
  <c r="AP259"/>
  <c r="AP257"/>
  <c r="AP237"/>
  <c r="AP235"/>
  <c r="AP231"/>
  <c r="AP229"/>
  <c r="AP220"/>
  <c r="AP214"/>
  <c r="AP210"/>
  <c r="AP204"/>
  <c r="AP202"/>
  <c r="AP189"/>
  <c r="AP187"/>
  <c r="AP175"/>
  <c r="AP173"/>
  <c r="AP169"/>
  <c r="AR169" s="1"/>
  <c r="AP167"/>
  <c r="AP165"/>
  <c r="AP163"/>
  <c r="AP161"/>
  <c r="AR161" s="1"/>
  <c r="AP157"/>
  <c r="AP155"/>
  <c r="AP153"/>
  <c r="AP132"/>
  <c r="AR132" s="1"/>
  <c r="AP130"/>
  <c r="AP128"/>
  <c r="AP126"/>
  <c r="AP124"/>
  <c r="AP122"/>
  <c r="AP118"/>
  <c r="AP116"/>
  <c r="AP114"/>
  <c r="AP112"/>
  <c r="AP110"/>
  <c r="AP108"/>
  <c r="AP106"/>
  <c r="AP104"/>
  <c r="AP100"/>
  <c r="AP96"/>
  <c r="AP88"/>
  <c r="AR88" s="1"/>
  <c r="AP84"/>
  <c r="AP82"/>
  <c r="AP80"/>
  <c r="AR80" s="1"/>
  <c r="AP78"/>
  <c r="AR78" s="1"/>
  <c r="AP70"/>
  <c r="AP66"/>
  <c r="AR62"/>
  <c r="AP55"/>
  <c r="AR55" s="1"/>
  <c r="AP51"/>
  <c r="AR51" s="1"/>
  <c r="AP37"/>
  <c r="AR37" s="1"/>
  <c r="AR33"/>
  <c r="AP27"/>
  <c r="AR27" s="1"/>
  <c r="AP25"/>
  <c r="AP23"/>
  <c r="AR23" s="1"/>
  <c r="AP21"/>
  <c r="AP13"/>
  <c r="AN71"/>
  <c r="AQ65"/>
  <c r="S71"/>
  <c r="AM71"/>
  <c r="Z72"/>
  <c r="AR332"/>
  <c r="AR166"/>
  <c r="AP65"/>
  <c r="R71"/>
  <c r="AR325"/>
  <c r="AR334"/>
  <c r="AC337"/>
  <c r="AC338" s="1"/>
  <c r="AC339" s="1"/>
  <c r="AR336"/>
  <c r="AR328"/>
  <c r="AR327"/>
  <c r="AP324"/>
  <c r="AR324" s="1"/>
  <c r="AR317"/>
  <c r="AR315"/>
  <c r="AR313"/>
  <c r="AR311"/>
  <c r="AR307"/>
  <c r="AR301"/>
  <c r="AP296"/>
  <c r="AR296" s="1"/>
  <c r="AP300"/>
  <c r="AR300" s="1"/>
  <c r="AC308"/>
  <c r="AP302"/>
  <c r="AR302" s="1"/>
  <c r="AP305"/>
  <c r="AR305" s="1"/>
  <c r="AP304"/>
  <c r="AR304" s="1"/>
  <c r="AR306"/>
  <c r="AQ303"/>
  <c r="AR303" s="1"/>
  <c r="AQ299"/>
  <c r="AR299" s="1"/>
  <c r="AQ297"/>
  <c r="AR297" s="1"/>
  <c r="AO307"/>
  <c r="W308"/>
  <c r="W319" s="1"/>
  <c r="W320" s="1"/>
  <c r="AP298"/>
  <c r="AR298" s="1"/>
  <c r="AR289"/>
  <c r="AR284"/>
  <c r="AR280"/>
  <c r="AQ278"/>
  <c r="AR278" s="1"/>
  <c r="AP275"/>
  <c r="AR275" s="1"/>
  <c r="AF276"/>
  <c r="AF282" s="1"/>
  <c r="AF286" s="1"/>
  <c r="AF292" s="1"/>
  <c r="AP269"/>
  <c r="AR269" s="1"/>
  <c r="AP274"/>
  <c r="AR274" s="1"/>
  <c r="AC276"/>
  <c r="AC282" s="1"/>
  <c r="AC286" s="1"/>
  <c r="AC292" s="1"/>
  <c r="AP273"/>
  <c r="AR273" s="1"/>
  <c r="AP268"/>
  <c r="AR268" s="1"/>
  <c r="AP271"/>
  <c r="AR271" s="1"/>
  <c r="AR270"/>
  <c r="AR266"/>
  <c r="W276"/>
  <c r="W282" s="1"/>
  <c r="W286" s="1"/>
  <c r="AP272"/>
  <c r="AR272" s="1"/>
  <c r="AP267"/>
  <c r="AR267" s="1"/>
  <c r="AQ258"/>
  <c r="AQ254"/>
  <c r="AR254" s="1"/>
  <c r="AQ256"/>
  <c r="AR256" s="1"/>
  <c r="AF260"/>
  <c r="AQ253"/>
  <c r="AB261"/>
  <c r="AR258"/>
  <c r="AR257"/>
  <c r="AO255"/>
  <c r="AP249"/>
  <c r="AQ249"/>
  <c r="AP245"/>
  <c r="AR245" s="1"/>
  <c r="AQ246"/>
  <c r="Z250"/>
  <c r="Z261" s="1"/>
  <c r="AP248"/>
  <c r="AR248" s="1"/>
  <c r="X261"/>
  <c r="AP246"/>
  <c r="AP244"/>
  <c r="AR244" s="1"/>
  <c r="AR229"/>
  <c r="AR228"/>
  <c r="AP240"/>
  <c r="AR237"/>
  <c r="AQ236"/>
  <c r="AR236" s="1"/>
  <c r="AP238"/>
  <c r="AQ240"/>
  <c r="AR240" s="1"/>
  <c r="AC241"/>
  <c r="AC242" s="1"/>
  <c r="AC261" s="1"/>
  <c r="AP239"/>
  <c r="AQ238"/>
  <c r="AP227"/>
  <c r="AR227" s="1"/>
  <c r="AQ226"/>
  <c r="AR226" s="1"/>
  <c r="AF233"/>
  <c r="AF242" s="1"/>
  <c r="AF261" s="1"/>
  <c r="AQ230"/>
  <c r="AR232"/>
  <c r="AO228"/>
  <c r="AP230"/>
  <c r="AR196"/>
  <c r="AQ198"/>
  <c r="AR198" s="1"/>
  <c r="AP197"/>
  <c r="AF199"/>
  <c r="AP193"/>
  <c r="AR193" s="1"/>
  <c r="Y200"/>
  <c r="AR197"/>
  <c r="AO195"/>
  <c r="AR194"/>
  <c r="AR210"/>
  <c r="AR209"/>
  <c r="AR220"/>
  <c r="AR204"/>
  <c r="AR202"/>
  <c r="AR203"/>
  <c r="AR186"/>
  <c r="AR184"/>
  <c r="AR182"/>
  <c r="AR187"/>
  <c r="AR189"/>
  <c r="AP185"/>
  <c r="AR185" s="1"/>
  <c r="AC191"/>
  <c r="AP183"/>
  <c r="AR183" s="1"/>
  <c r="AR188"/>
  <c r="AP190"/>
  <c r="AR190" s="1"/>
  <c r="AR211"/>
  <c r="AR214"/>
  <c r="AP208"/>
  <c r="AR208" s="1"/>
  <c r="AP207"/>
  <c r="AR207" s="1"/>
  <c r="AO211"/>
  <c r="AP212"/>
  <c r="AR212" s="1"/>
  <c r="AR213"/>
  <c r="AR217"/>
  <c r="AP137"/>
  <c r="AR137" s="1"/>
  <c r="AQ142"/>
  <c r="AR142" s="1"/>
  <c r="AP147"/>
  <c r="AR147" s="1"/>
  <c r="AP143"/>
  <c r="AP146"/>
  <c r="AC148"/>
  <c r="AQ146"/>
  <c r="AR143"/>
  <c r="AQ140"/>
  <c r="AP145"/>
  <c r="AR145" s="1"/>
  <c r="AP141"/>
  <c r="AR141" s="1"/>
  <c r="AP140"/>
  <c r="AP139"/>
  <c r="AR139" s="1"/>
  <c r="AO147"/>
  <c r="AO144"/>
  <c r="AO139"/>
  <c r="AR138"/>
  <c r="AO137"/>
  <c r="W148"/>
  <c r="AR153"/>
  <c r="AO156"/>
  <c r="AQ156"/>
  <c r="AR156" s="1"/>
  <c r="AF159"/>
  <c r="Z159"/>
  <c r="AO153"/>
  <c r="AR158"/>
  <c r="AR157"/>
  <c r="AO157"/>
  <c r="AO155"/>
  <c r="AQ152"/>
  <c r="AR152" s="1"/>
  <c r="AR133"/>
  <c r="AR131"/>
  <c r="AR130"/>
  <c r="AR128"/>
  <c r="AR127"/>
  <c r="AR126"/>
  <c r="AR125"/>
  <c r="AR123"/>
  <c r="AR129"/>
  <c r="AF135"/>
  <c r="AR122"/>
  <c r="AC134"/>
  <c r="AC135" s="1"/>
  <c r="AO132"/>
  <c r="Z134"/>
  <c r="V135"/>
  <c r="V149" s="1"/>
  <c r="AR124"/>
  <c r="U135"/>
  <c r="U149" s="1"/>
  <c r="W134"/>
  <c r="AR117"/>
  <c r="AR114"/>
  <c r="AR108"/>
  <c r="AR97"/>
  <c r="AR112"/>
  <c r="AR107"/>
  <c r="AR118"/>
  <c r="AR96"/>
  <c r="AR101"/>
  <c r="AR105"/>
  <c r="AR106"/>
  <c r="AR113"/>
  <c r="AR119"/>
  <c r="AR100"/>
  <c r="AR110"/>
  <c r="AR116"/>
  <c r="AO116"/>
  <c r="Z120"/>
  <c r="AR99"/>
  <c r="AR104"/>
  <c r="AR109"/>
  <c r="AO109"/>
  <c r="AR111"/>
  <c r="AO111"/>
  <c r="AR115"/>
  <c r="W120"/>
  <c r="AR77"/>
  <c r="AR83"/>
  <c r="AO83"/>
  <c r="AC86"/>
  <c r="AR85"/>
  <c r="Z86"/>
  <c r="AR82"/>
  <c r="AR84"/>
  <c r="AR81"/>
  <c r="W86"/>
  <c r="W91" s="1"/>
  <c r="W92" s="1"/>
  <c r="AR56"/>
  <c r="AR59"/>
  <c r="AR60" s="1"/>
  <c r="AP60"/>
  <c r="AO23"/>
  <c r="AR50"/>
  <c r="AR30"/>
  <c r="AR40"/>
  <c r="AR36"/>
  <c r="AR25"/>
  <c r="AR24"/>
  <c r="AR21"/>
  <c r="AP14"/>
  <c r="AR14" s="1"/>
  <c r="AF15"/>
  <c r="AF16" s="1"/>
  <c r="AF17" s="1"/>
  <c r="AR13"/>
  <c r="AO13"/>
  <c r="AC15"/>
  <c r="AC16" s="1"/>
  <c r="AC17" s="1"/>
  <c r="Z15"/>
  <c r="Z16" s="1"/>
  <c r="Z17" s="1"/>
  <c r="W15"/>
  <c r="W16" s="1"/>
  <c r="W17" s="1"/>
  <c r="V200"/>
  <c r="V223" s="1"/>
  <c r="T391"/>
  <c r="AP391"/>
  <c r="AR391" s="1"/>
  <c r="T335"/>
  <c r="AP335"/>
  <c r="AR335" s="1"/>
  <c r="T333"/>
  <c r="AP333"/>
  <c r="AR333" s="1"/>
  <c r="T326"/>
  <c r="AP326"/>
  <c r="AR326" s="1"/>
  <c r="T316"/>
  <c r="AP316"/>
  <c r="AR316" s="1"/>
  <c r="T312"/>
  <c r="AP312"/>
  <c r="AR312" s="1"/>
  <c r="T255"/>
  <c r="AP255"/>
  <c r="AR255" s="1"/>
  <c r="T253"/>
  <c r="AP253"/>
  <c r="T195"/>
  <c r="AP195"/>
  <c r="AR195" s="1"/>
  <c r="T171"/>
  <c r="AP171"/>
  <c r="U47"/>
  <c r="U73" s="1"/>
  <c r="AA47"/>
  <c r="AA73" s="1"/>
  <c r="AE149"/>
  <c r="AB319"/>
  <c r="AB320" s="1"/>
  <c r="U380"/>
  <c r="T247"/>
  <c r="AQ247"/>
  <c r="AR247" s="1"/>
  <c r="T164"/>
  <c r="AP164"/>
  <c r="AR164" s="1"/>
  <c r="AD47"/>
  <c r="AD73" s="1"/>
  <c r="AA292"/>
  <c r="Y319"/>
  <c r="Y320" s="1"/>
  <c r="AE319"/>
  <c r="AE320" s="1"/>
  <c r="W380"/>
  <c r="W384" s="1"/>
  <c r="T11"/>
  <c r="AP11"/>
  <c r="AR11" s="1"/>
  <c r="T279"/>
  <c r="AQ279"/>
  <c r="AR279" s="1"/>
  <c r="AR259"/>
  <c r="AR239"/>
  <c r="AR235"/>
  <c r="AR231"/>
  <c r="T102"/>
  <c r="AP102"/>
  <c r="AR102" s="1"/>
  <c r="T98"/>
  <c r="AP98"/>
  <c r="AR98" s="1"/>
  <c r="T68"/>
  <c r="AP68"/>
  <c r="AR68" s="1"/>
  <c r="AR79"/>
  <c r="AR12"/>
  <c r="AO390"/>
  <c r="AO336"/>
  <c r="AO332"/>
  <c r="AO303"/>
  <c r="AO299"/>
  <c r="AO214"/>
  <c r="AO212"/>
  <c r="AO208"/>
  <c r="AO204"/>
  <c r="AO194"/>
  <c r="AO190"/>
  <c r="AO188"/>
  <c r="AO184"/>
  <c r="AO168"/>
  <c r="AO12"/>
  <c r="T154"/>
  <c r="AP154"/>
  <c r="AR154" s="1"/>
  <c r="T144"/>
  <c r="AP144"/>
  <c r="AR144" s="1"/>
  <c r="T103"/>
  <c r="AP103"/>
  <c r="AR103" s="1"/>
  <c r="T26"/>
  <c r="AP26"/>
  <c r="AR26" s="1"/>
  <c r="AO391"/>
  <c r="AO314"/>
  <c r="AO310"/>
  <c r="AO259"/>
  <c r="AO183"/>
  <c r="AO175"/>
  <c r="T155"/>
  <c r="AQ155"/>
  <c r="AR155" s="1"/>
  <c r="AO108"/>
  <c r="AO37"/>
  <c r="AO33"/>
  <c r="T359"/>
  <c r="T299"/>
  <c r="T118"/>
  <c r="T114"/>
  <c r="T131"/>
  <c r="T127"/>
  <c r="T374"/>
  <c r="T238"/>
  <c r="T213"/>
  <c r="T37"/>
  <c r="AO343"/>
  <c r="AO300"/>
  <c r="AO284"/>
  <c r="AO279"/>
  <c r="AO271"/>
  <c r="AO239"/>
  <c r="AO142"/>
  <c r="AO140"/>
  <c r="AO131"/>
  <c r="AO129"/>
  <c r="AO123"/>
  <c r="AO119"/>
  <c r="AO106"/>
  <c r="AO100"/>
  <c r="AO98"/>
  <c r="AO96"/>
  <c r="AO84"/>
  <c r="W200"/>
  <c r="W223" s="1"/>
  <c r="W262" s="1"/>
  <c r="T163"/>
  <c r="AO304"/>
  <c r="AO249"/>
  <c r="AO247"/>
  <c r="AO240"/>
  <c r="AO14"/>
  <c r="AF38"/>
  <c r="W352"/>
  <c r="AC47"/>
  <c r="X200"/>
  <c r="AD200"/>
  <c r="AF351"/>
  <c r="X351"/>
  <c r="AD351"/>
  <c r="T398"/>
  <c r="T239"/>
  <c r="T235"/>
  <c r="T12"/>
  <c r="AO278"/>
  <c r="AO266"/>
  <c r="AO128"/>
  <c r="AO107"/>
  <c r="AO99"/>
  <c r="AO79"/>
  <c r="T366"/>
  <c r="T362"/>
  <c r="T327"/>
  <c r="T324"/>
  <c r="T314"/>
  <c r="T301"/>
  <c r="T280"/>
  <c r="T275"/>
  <c r="T266"/>
  <c r="T258"/>
  <c r="T256"/>
  <c r="T248"/>
  <c r="T246"/>
  <c r="T236"/>
  <c r="T187"/>
  <c r="T165"/>
  <c r="T132"/>
  <c r="T104"/>
  <c r="T100"/>
  <c r="T81"/>
  <c r="T79"/>
  <c r="T77"/>
  <c r="T69"/>
  <c r="T66"/>
  <c r="T55"/>
  <c r="T51"/>
  <c r="T24"/>
  <c r="T14"/>
  <c r="T399"/>
  <c r="T367"/>
  <c r="T344"/>
  <c r="T302"/>
  <c r="T278"/>
  <c r="T254"/>
  <c r="T204"/>
  <c r="T188"/>
  <c r="T175"/>
  <c r="T140"/>
  <c r="T128"/>
  <c r="T111"/>
  <c r="T110"/>
  <c r="T106"/>
  <c r="T67"/>
  <c r="T62"/>
  <c r="T25"/>
  <c r="AO349"/>
  <c r="AO324"/>
  <c r="AO316"/>
  <c r="AO298"/>
  <c r="AO275"/>
  <c r="AO268"/>
  <c r="AO256"/>
  <c r="AO235"/>
  <c r="AO231"/>
  <c r="AO229"/>
  <c r="AO227"/>
  <c r="AO220"/>
  <c r="AO209"/>
  <c r="AO207"/>
  <c r="AO203"/>
  <c r="AO198"/>
  <c r="AO196"/>
  <c r="AO171"/>
  <c r="AO169"/>
  <c r="AO167"/>
  <c r="AO80"/>
  <c r="T402"/>
  <c r="T389"/>
  <c r="T378"/>
  <c r="T357"/>
  <c r="T349"/>
  <c r="T345"/>
  <c r="T336"/>
  <c r="T328"/>
  <c r="T245"/>
  <c r="T220"/>
  <c r="T189"/>
  <c r="T162"/>
  <c r="T147"/>
  <c r="T143"/>
  <c r="T141"/>
  <c r="T139"/>
  <c r="T129"/>
  <c r="T125"/>
  <c r="T112"/>
  <c r="T108"/>
  <c r="T101"/>
  <c r="T99"/>
  <c r="T97"/>
  <c r="T85"/>
  <c r="T40"/>
  <c r="T36"/>
  <c r="T30"/>
  <c r="T360"/>
  <c r="T310"/>
  <c r="T307"/>
  <c r="T271"/>
  <c r="T232"/>
  <c r="T208"/>
  <c r="T196"/>
  <c r="T183"/>
  <c r="T172"/>
  <c r="T119"/>
  <c r="AO333"/>
  <c r="AO297"/>
  <c r="AO272"/>
  <c r="AO246"/>
  <c r="AO244"/>
  <c r="AO226"/>
  <c r="AO213"/>
  <c r="AO187"/>
  <c r="AO185"/>
  <c r="AO166"/>
  <c r="AO164"/>
  <c r="AO158"/>
  <c r="T361"/>
  <c r="T342"/>
  <c r="T325"/>
  <c r="T317"/>
  <c r="T315"/>
  <c r="T313"/>
  <c r="T303"/>
  <c r="T298"/>
  <c r="T296"/>
  <c r="T274"/>
  <c r="T269"/>
  <c r="T267"/>
  <c r="T259"/>
  <c r="T231"/>
  <c r="T227"/>
  <c r="T207"/>
  <c r="T197"/>
  <c r="T184"/>
  <c r="T173"/>
  <c r="T138"/>
  <c r="T133"/>
  <c r="T122"/>
  <c r="T116"/>
  <c r="T109"/>
  <c r="T107"/>
  <c r="T105"/>
  <c r="T56"/>
  <c r="T52"/>
  <c r="T23"/>
  <c r="T21"/>
  <c r="T13"/>
  <c r="T363"/>
  <c r="T343"/>
  <c r="T272"/>
  <c r="T270"/>
  <c r="T240"/>
  <c r="T212"/>
  <c r="T209"/>
  <c r="T186"/>
  <c r="T167"/>
  <c r="T156"/>
  <c r="T123"/>
  <c r="T83"/>
  <c r="T82"/>
  <c r="AO389"/>
  <c r="AO378"/>
  <c r="AO374"/>
  <c r="AO372"/>
  <c r="AO362"/>
  <c r="AO360"/>
  <c r="AO358"/>
  <c r="AO356"/>
  <c r="AO344"/>
  <c r="AO342"/>
  <c r="AO327"/>
  <c r="AO325"/>
  <c r="AO315"/>
  <c r="AO313"/>
  <c r="AO311"/>
  <c r="AO269"/>
  <c r="AO267"/>
  <c r="AO238"/>
  <c r="AO236"/>
  <c r="AO232"/>
  <c r="AO210"/>
  <c r="AO202"/>
  <c r="AO197"/>
  <c r="AO182"/>
  <c r="AO174"/>
  <c r="AO172"/>
  <c r="AO52"/>
  <c r="T390"/>
  <c r="T382"/>
  <c r="T377"/>
  <c r="T373"/>
  <c r="T358"/>
  <c r="T356"/>
  <c r="T346"/>
  <c r="T334"/>
  <c r="T332"/>
  <c r="T311"/>
  <c r="T306"/>
  <c r="T304"/>
  <c r="T230"/>
  <c r="T228"/>
  <c r="T226"/>
  <c r="T194"/>
  <c r="T170"/>
  <c r="T168"/>
  <c r="T157"/>
  <c r="T152"/>
  <c r="T146"/>
  <c r="T130"/>
  <c r="T126"/>
  <c r="T124"/>
  <c r="T117"/>
  <c r="T115"/>
  <c r="T113"/>
  <c r="T96"/>
  <c r="T88"/>
  <c r="T84"/>
  <c r="T80"/>
  <c r="T33"/>
  <c r="AO145"/>
  <c r="AO143"/>
  <c r="AO117"/>
  <c r="AO115"/>
  <c r="AO104"/>
  <c r="AO88"/>
  <c r="AO65"/>
  <c r="AO51"/>
  <c r="AO27"/>
  <c r="AO25"/>
  <c r="AO21"/>
  <c r="AO127"/>
  <c r="AO114"/>
  <c r="AO112"/>
  <c r="AO81"/>
  <c r="AO55"/>
  <c r="AO152"/>
  <c r="AO126"/>
  <c r="AO124"/>
  <c r="AO103"/>
  <c r="AO101"/>
  <c r="AO78"/>
  <c r="AO70"/>
  <c r="AO68"/>
  <c r="AO62"/>
  <c r="AO50"/>
  <c r="AO40"/>
  <c r="AO36"/>
  <c r="AO26"/>
  <c r="Y16"/>
  <c r="Y17" s="1"/>
  <c r="Y149"/>
  <c r="U222"/>
  <c r="U223" s="1"/>
  <c r="AB351"/>
  <c r="U369"/>
  <c r="T372"/>
  <c r="V177"/>
  <c r="V319"/>
  <c r="U338"/>
  <c r="X286"/>
  <c r="X393"/>
  <c r="X394" s="1"/>
  <c r="V91"/>
  <c r="Y339"/>
  <c r="Y352" s="1"/>
  <c r="AA178"/>
  <c r="W177"/>
  <c r="Y223"/>
  <c r="Y262" s="1"/>
  <c r="AE223"/>
  <c r="AE262" s="1"/>
  <c r="T244"/>
  <c r="T237"/>
  <c r="T229"/>
  <c r="T217"/>
  <c r="T214"/>
  <c r="T198"/>
  <c r="T193"/>
  <c r="T190"/>
  <c r="T185"/>
  <c r="T182"/>
  <c r="T174"/>
  <c r="T169"/>
  <c r="T166"/>
  <c r="T161"/>
  <c r="T145"/>
  <c r="T142"/>
  <c r="T137"/>
  <c r="T89"/>
  <c r="T50"/>
  <c r="T27"/>
  <c r="T22"/>
  <c r="AO402"/>
  <c r="AO377"/>
  <c r="AO361"/>
  <c r="AO345"/>
  <c r="AO328"/>
  <c r="AO326"/>
  <c r="AO312"/>
  <c r="AO305"/>
  <c r="AO296"/>
  <c r="AO289"/>
  <c r="AO280"/>
  <c r="AO273"/>
  <c r="AO257"/>
  <c r="AO248"/>
  <c r="AO245"/>
  <c r="AO237"/>
  <c r="AO230"/>
  <c r="AO217"/>
  <c r="AO189"/>
  <c r="AO186"/>
  <c r="AO173"/>
  <c r="AO170"/>
  <c r="AO165"/>
  <c r="AO162"/>
  <c r="AO146"/>
  <c r="AO141"/>
  <c r="AO138"/>
  <c r="AO133"/>
  <c r="AO130"/>
  <c r="AO125"/>
  <c r="AO122"/>
  <c r="AO118"/>
  <c r="AO113"/>
  <c r="AO110"/>
  <c r="AO105"/>
  <c r="AO102"/>
  <c r="AO97"/>
  <c r="AO85"/>
  <c r="AO82"/>
  <c r="AO77"/>
  <c r="AO69"/>
  <c r="AO66"/>
  <c r="AO30"/>
  <c r="X47"/>
  <c r="U91"/>
  <c r="Y91"/>
  <c r="Y92" s="1"/>
  <c r="AE91"/>
  <c r="AE92" s="1"/>
  <c r="X135"/>
  <c r="X149" s="1"/>
  <c r="X178" s="1"/>
  <c r="AD135"/>
  <c r="AD149" s="1"/>
  <c r="AD178" s="1"/>
  <c r="U177"/>
  <c r="U178" s="1"/>
  <c r="Y177"/>
  <c r="AE177"/>
  <c r="AB200"/>
  <c r="X222"/>
  <c r="X223" s="1"/>
  <c r="AD222"/>
  <c r="AD223" s="1"/>
  <c r="AD262" s="1"/>
  <c r="AB292"/>
  <c r="AA319"/>
  <c r="AA320" s="1"/>
  <c r="AF338"/>
  <c r="AF339" s="1"/>
  <c r="X338"/>
  <c r="X339" s="1"/>
  <c r="AD338"/>
  <c r="AD339" s="1"/>
  <c r="Z351"/>
  <c r="Z352" s="1"/>
  <c r="V351"/>
  <c r="AA351"/>
  <c r="X369"/>
  <c r="X385" s="1"/>
  <c r="AD369"/>
  <c r="AD385" s="1"/>
  <c r="Z380"/>
  <c r="V380"/>
  <c r="AA380"/>
  <c r="AA384" s="1"/>
  <c r="AA385" s="1"/>
  <c r="T211"/>
  <c r="T203"/>
  <c r="AO399"/>
  <c r="AO367"/>
  <c r="AO346"/>
  <c r="AO335"/>
  <c r="AO302"/>
  <c r="AO270"/>
  <c r="AO254"/>
  <c r="AB47"/>
  <c r="AB73" s="1"/>
  <c r="AB149"/>
  <c r="AB178" s="1"/>
  <c r="Z223"/>
  <c r="AA223"/>
  <c r="AA262" s="1"/>
  <c r="W292"/>
  <c r="AB352"/>
  <c r="AB385"/>
  <c r="U384"/>
  <c r="Y384"/>
  <c r="Y385" s="1"/>
  <c r="AE384"/>
  <c r="AE385" s="1"/>
  <c r="T305"/>
  <c r="T300"/>
  <c r="T297"/>
  <c r="T289"/>
  <c r="T284"/>
  <c r="T273"/>
  <c r="T268"/>
  <c r="T257"/>
  <c r="T249"/>
  <c r="T210"/>
  <c r="T202"/>
  <c r="T158"/>
  <c r="T153"/>
  <c r="T78"/>
  <c r="T70"/>
  <c r="T65"/>
  <c r="AO398"/>
  <c r="AO382"/>
  <c r="AO373"/>
  <c r="AO366"/>
  <c r="AO357"/>
  <c r="AO334"/>
  <c r="AO317"/>
  <c r="AO306"/>
  <c r="AO301"/>
  <c r="AO274"/>
  <c r="AO258"/>
  <c r="AO253"/>
  <c r="AO193"/>
  <c r="AO154"/>
  <c r="AO89"/>
  <c r="AC200"/>
  <c r="AC223" s="1"/>
  <c r="AF222"/>
  <c r="Z384"/>
  <c r="Z385" s="1"/>
  <c r="W46"/>
  <c r="W47" s="1"/>
  <c r="AC177"/>
  <c r="Z91"/>
  <c r="Z92" s="1"/>
  <c r="AF149"/>
  <c r="Z177"/>
  <c r="AF200"/>
  <c r="X292"/>
  <c r="AD292"/>
  <c r="AE352"/>
  <c r="AC351"/>
  <c r="AC380"/>
  <c r="AC384" s="1"/>
  <c r="AC385" s="1"/>
  <c r="D400"/>
  <c r="F400"/>
  <c r="G400"/>
  <c r="I400"/>
  <c r="J400"/>
  <c r="L400"/>
  <c r="M400"/>
  <c r="O400"/>
  <c r="P400"/>
  <c r="AG400"/>
  <c r="AH400"/>
  <c r="AJ400"/>
  <c r="AK400"/>
  <c r="D392"/>
  <c r="F392"/>
  <c r="G392"/>
  <c r="G393" s="1"/>
  <c r="G394" s="1"/>
  <c r="I392"/>
  <c r="I393" s="1"/>
  <c r="I394" s="1"/>
  <c r="J392"/>
  <c r="J393" s="1"/>
  <c r="J394" s="1"/>
  <c r="L392"/>
  <c r="L393" s="1"/>
  <c r="L394" s="1"/>
  <c r="M392"/>
  <c r="M393" s="1"/>
  <c r="M394" s="1"/>
  <c r="O392"/>
  <c r="O393" s="1"/>
  <c r="O394" s="1"/>
  <c r="P392"/>
  <c r="P393" s="1"/>
  <c r="P394" s="1"/>
  <c r="AG392"/>
  <c r="AG393" s="1"/>
  <c r="AH392"/>
  <c r="AJ392"/>
  <c r="AJ393" s="1"/>
  <c r="AJ394" s="1"/>
  <c r="AK392"/>
  <c r="AK393" s="1"/>
  <c r="AK394" s="1"/>
  <c r="F393"/>
  <c r="F394" s="1"/>
  <c r="D383"/>
  <c r="F383"/>
  <c r="G383"/>
  <c r="I383"/>
  <c r="J383"/>
  <c r="L383"/>
  <c r="M383"/>
  <c r="O383"/>
  <c r="P383"/>
  <c r="AG383"/>
  <c r="AH383"/>
  <c r="AJ383"/>
  <c r="AK383"/>
  <c r="D379"/>
  <c r="F379"/>
  <c r="G379"/>
  <c r="I379"/>
  <c r="J379"/>
  <c r="L379"/>
  <c r="M379"/>
  <c r="O379"/>
  <c r="P379"/>
  <c r="AG379"/>
  <c r="AH379"/>
  <c r="AJ379"/>
  <c r="AK379"/>
  <c r="D375"/>
  <c r="F375"/>
  <c r="G375"/>
  <c r="I375"/>
  <c r="J375"/>
  <c r="L375"/>
  <c r="M375"/>
  <c r="O375"/>
  <c r="P375"/>
  <c r="AG375"/>
  <c r="AH375"/>
  <c r="AJ375"/>
  <c r="AK375"/>
  <c r="D368"/>
  <c r="F368"/>
  <c r="G368"/>
  <c r="I368"/>
  <c r="J368"/>
  <c r="L368"/>
  <c r="M368"/>
  <c r="O368"/>
  <c r="P368"/>
  <c r="AG368"/>
  <c r="AH368"/>
  <c r="AJ368"/>
  <c r="AK368"/>
  <c r="D364"/>
  <c r="F364"/>
  <c r="G364"/>
  <c r="I364"/>
  <c r="J364"/>
  <c r="L364"/>
  <c r="M364"/>
  <c r="O364"/>
  <c r="P364"/>
  <c r="AG364"/>
  <c r="AH364"/>
  <c r="AJ364"/>
  <c r="AK364"/>
  <c r="D350"/>
  <c r="F350"/>
  <c r="G350"/>
  <c r="I350"/>
  <c r="J350"/>
  <c r="L350"/>
  <c r="M350"/>
  <c r="O350"/>
  <c r="P350"/>
  <c r="AG350"/>
  <c r="AH350"/>
  <c r="AJ350"/>
  <c r="AK350"/>
  <c r="D347"/>
  <c r="F347"/>
  <c r="G347"/>
  <c r="I347"/>
  <c r="J347"/>
  <c r="L347"/>
  <c r="M347"/>
  <c r="O347"/>
  <c r="P347"/>
  <c r="AG347"/>
  <c r="AH347"/>
  <c r="AJ347"/>
  <c r="AK347"/>
  <c r="D337"/>
  <c r="F337"/>
  <c r="G337"/>
  <c r="I337"/>
  <c r="J337"/>
  <c r="L337"/>
  <c r="M337"/>
  <c r="O337"/>
  <c r="P337"/>
  <c r="AG337"/>
  <c r="AH337"/>
  <c r="AJ337"/>
  <c r="AK337"/>
  <c r="D318"/>
  <c r="F318"/>
  <c r="G318"/>
  <c r="I318"/>
  <c r="J318"/>
  <c r="L318"/>
  <c r="M318"/>
  <c r="O318"/>
  <c r="P318"/>
  <c r="AG318"/>
  <c r="AH318"/>
  <c r="AJ318"/>
  <c r="AK318"/>
  <c r="D308"/>
  <c r="F308"/>
  <c r="G308"/>
  <c r="I308"/>
  <c r="J308"/>
  <c r="L308"/>
  <c r="M308"/>
  <c r="O308"/>
  <c r="P308"/>
  <c r="AG308"/>
  <c r="AH308"/>
  <c r="AJ308"/>
  <c r="AK308"/>
  <c r="D290"/>
  <c r="F290"/>
  <c r="G290"/>
  <c r="G291" s="1"/>
  <c r="I290"/>
  <c r="I291" s="1"/>
  <c r="J290"/>
  <c r="J291" s="1"/>
  <c r="L290"/>
  <c r="L291" s="1"/>
  <c r="M290"/>
  <c r="M291" s="1"/>
  <c r="O290"/>
  <c r="O291" s="1"/>
  <c r="P290"/>
  <c r="P291" s="1"/>
  <c r="AG290"/>
  <c r="AH290"/>
  <c r="AJ290"/>
  <c r="AJ291" s="1"/>
  <c r="AK290"/>
  <c r="AK291" s="1"/>
  <c r="F291"/>
  <c r="D250"/>
  <c r="F250"/>
  <c r="G250"/>
  <c r="I250"/>
  <c r="J250"/>
  <c r="L250"/>
  <c r="M250"/>
  <c r="O250"/>
  <c r="P250"/>
  <c r="AG250"/>
  <c r="AH250"/>
  <c r="AJ250"/>
  <c r="AK250"/>
  <c r="D241"/>
  <c r="F241"/>
  <c r="G241"/>
  <c r="I241"/>
  <c r="J241"/>
  <c r="L241"/>
  <c r="M241"/>
  <c r="O241"/>
  <c r="P241"/>
  <c r="AG241"/>
  <c r="AH241"/>
  <c r="AJ241"/>
  <c r="AK241"/>
  <c r="D233"/>
  <c r="F233"/>
  <c r="G233"/>
  <c r="I233"/>
  <c r="J233"/>
  <c r="L233"/>
  <c r="M233"/>
  <c r="O233"/>
  <c r="P233"/>
  <c r="AG233"/>
  <c r="AH233"/>
  <c r="AJ233"/>
  <c r="AK233"/>
  <c r="D221"/>
  <c r="F221"/>
  <c r="G221"/>
  <c r="I221"/>
  <c r="J221"/>
  <c r="L221"/>
  <c r="M221"/>
  <c r="O221"/>
  <c r="P221"/>
  <c r="AG221"/>
  <c r="AH221"/>
  <c r="AJ221"/>
  <c r="AK221"/>
  <c r="D218"/>
  <c r="F218"/>
  <c r="G218"/>
  <c r="I218"/>
  <c r="J218"/>
  <c r="L218"/>
  <c r="M218"/>
  <c r="O218"/>
  <c r="P218"/>
  <c r="AG218"/>
  <c r="AH218"/>
  <c r="AJ218"/>
  <c r="AK218"/>
  <c r="D215"/>
  <c r="F215"/>
  <c r="G215"/>
  <c r="I215"/>
  <c r="J215"/>
  <c r="L215"/>
  <c r="M215"/>
  <c r="O215"/>
  <c r="P215"/>
  <c r="AG215"/>
  <c r="AH215"/>
  <c r="AJ215"/>
  <c r="AK215"/>
  <c r="D205"/>
  <c r="F205"/>
  <c r="G205"/>
  <c r="I205"/>
  <c r="J205"/>
  <c r="L205"/>
  <c r="M205"/>
  <c r="O205"/>
  <c r="P205"/>
  <c r="AG205"/>
  <c r="AH205"/>
  <c r="AJ205"/>
  <c r="AK205"/>
  <c r="D199"/>
  <c r="F199"/>
  <c r="G199"/>
  <c r="I199"/>
  <c r="J199"/>
  <c r="L199"/>
  <c r="M199"/>
  <c r="O199"/>
  <c r="P199"/>
  <c r="AG199"/>
  <c r="AH199"/>
  <c r="AJ199"/>
  <c r="AK199"/>
  <c r="D191"/>
  <c r="F191"/>
  <c r="G191"/>
  <c r="I191"/>
  <c r="J191"/>
  <c r="L191"/>
  <c r="M191"/>
  <c r="O191"/>
  <c r="P191"/>
  <c r="AG191"/>
  <c r="AH191"/>
  <c r="AJ191"/>
  <c r="AK191"/>
  <c r="D176"/>
  <c r="F176"/>
  <c r="G176"/>
  <c r="I176"/>
  <c r="J176"/>
  <c r="L176"/>
  <c r="M176"/>
  <c r="O176"/>
  <c r="P176"/>
  <c r="AG176"/>
  <c r="AH176"/>
  <c r="AJ176"/>
  <c r="AK176"/>
  <c r="D159"/>
  <c r="F159"/>
  <c r="G159"/>
  <c r="I159"/>
  <c r="J159"/>
  <c r="L159"/>
  <c r="M159"/>
  <c r="O159"/>
  <c r="P159"/>
  <c r="AG159"/>
  <c r="AH159"/>
  <c r="AJ159"/>
  <c r="AK159"/>
  <c r="D148"/>
  <c r="F148"/>
  <c r="G148"/>
  <c r="I148"/>
  <c r="J148"/>
  <c r="L148"/>
  <c r="M148"/>
  <c r="O148"/>
  <c r="P148"/>
  <c r="AG148"/>
  <c r="AH148"/>
  <c r="AJ148"/>
  <c r="AK148"/>
  <c r="D134"/>
  <c r="F134"/>
  <c r="G134"/>
  <c r="I134"/>
  <c r="J134"/>
  <c r="L134"/>
  <c r="M134"/>
  <c r="O134"/>
  <c r="P134"/>
  <c r="AG134"/>
  <c r="AH134"/>
  <c r="AJ134"/>
  <c r="AJ135" s="1"/>
  <c r="AK134"/>
  <c r="D120"/>
  <c r="F120"/>
  <c r="G120"/>
  <c r="I120"/>
  <c r="J120"/>
  <c r="L120"/>
  <c r="M120"/>
  <c r="O120"/>
  <c r="P120"/>
  <c r="AG120"/>
  <c r="AH120"/>
  <c r="AK120"/>
  <c r="D90"/>
  <c r="F90"/>
  <c r="G90"/>
  <c r="I90"/>
  <c r="J90"/>
  <c r="L90"/>
  <c r="M90"/>
  <c r="O90"/>
  <c r="P90"/>
  <c r="AG90"/>
  <c r="AH90"/>
  <c r="AJ90"/>
  <c r="AK90"/>
  <c r="D86"/>
  <c r="F86"/>
  <c r="G86"/>
  <c r="I86"/>
  <c r="J86"/>
  <c r="L86"/>
  <c r="M86"/>
  <c r="O86"/>
  <c r="P86"/>
  <c r="AG86"/>
  <c r="AH86"/>
  <c r="AJ86"/>
  <c r="AK86"/>
  <c r="C71"/>
  <c r="D63"/>
  <c r="F63"/>
  <c r="G63"/>
  <c r="I63"/>
  <c r="J63"/>
  <c r="L63"/>
  <c r="M63"/>
  <c r="O63"/>
  <c r="P63"/>
  <c r="AG63"/>
  <c r="AH63"/>
  <c r="AJ63"/>
  <c r="AK63"/>
  <c r="D57"/>
  <c r="F57"/>
  <c r="G57"/>
  <c r="I57"/>
  <c r="J57"/>
  <c r="L57"/>
  <c r="M57"/>
  <c r="O57"/>
  <c r="P57"/>
  <c r="AG57"/>
  <c r="AH57"/>
  <c r="AJ57"/>
  <c r="AK57"/>
  <c r="D53"/>
  <c r="F53"/>
  <c r="G53"/>
  <c r="I53"/>
  <c r="J53"/>
  <c r="L53"/>
  <c r="M53"/>
  <c r="O53"/>
  <c r="P53"/>
  <c r="AG53"/>
  <c r="AH53"/>
  <c r="AJ53"/>
  <c r="AK53"/>
  <c r="D46"/>
  <c r="F46"/>
  <c r="G46"/>
  <c r="I46"/>
  <c r="J46"/>
  <c r="K46"/>
  <c r="L46"/>
  <c r="M46"/>
  <c r="N46"/>
  <c r="O46"/>
  <c r="P46"/>
  <c r="Q46"/>
  <c r="AG46"/>
  <c r="AH46"/>
  <c r="AI46"/>
  <c r="AJ46"/>
  <c r="AK46"/>
  <c r="AL46"/>
  <c r="D41"/>
  <c r="F41"/>
  <c r="G41"/>
  <c r="I41"/>
  <c r="J41"/>
  <c r="L41"/>
  <c r="M41"/>
  <c r="O41"/>
  <c r="P41"/>
  <c r="AG41"/>
  <c r="AH41"/>
  <c r="AJ41"/>
  <c r="AK41"/>
  <c r="D38"/>
  <c r="F38"/>
  <c r="G38"/>
  <c r="I38"/>
  <c r="J38"/>
  <c r="L38"/>
  <c r="M38"/>
  <c r="O38"/>
  <c r="P38"/>
  <c r="AG38"/>
  <c r="AH38"/>
  <c r="AJ38"/>
  <c r="AK38"/>
  <c r="D34"/>
  <c r="F34"/>
  <c r="G34"/>
  <c r="I34"/>
  <c r="J34"/>
  <c r="L34"/>
  <c r="M34"/>
  <c r="O34"/>
  <c r="P34"/>
  <c r="AG34"/>
  <c r="AH34"/>
  <c r="AJ34"/>
  <c r="AK34"/>
  <c r="D31"/>
  <c r="F31"/>
  <c r="G31"/>
  <c r="I31"/>
  <c r="J31"/>
  <c r="L31"/>
  <c r="M31"/>
  <c r="O31"/>
  <c r="P31"/>
  <c r="AG31"/>
  <c r="AH31"/>
  <c r="AJ31"/>
  <c r="AK31"/>
  <c r="D28"/>
  <c r="F28"/>
  <c r="G28"/>
  <c r="I28"/>
  <c r="J28"/>
  <c r="L28"/>
  <c r="M28"/>
  <c r="O28"/>
  <c r="P28"/>
  <c r="AG28"/>
  <c r="AH28"/>
  <c r="AJ28"/>
  <c r="AK28"/>
  <c r="D15"/>
  <c r="F15"/>
  <c r="G15"/>
  <c r="G16" s="1"/>
  <c r="G17" s="1"/>
  <c r="I15"/>
  <c r="I16" s="1"/>
  <c r="I17" s="1"/>
  <c r="J15"/>
  <c r="J16" s="1"/>
  <c r="J17" s="1"/>
  <c r="L15"/>
  <c r="L16" s="1"/>
  <c r="L17" s="1"/>
  <c r="M15"/>
  <c r="M16" s="1"/>
  <c r="M17" s="1"/>
  <c r="O15"/>
  <c r="O16" s="1"/>
  <c r="O17" s="1"/>
  <c r="P15"/>
  <c r="P16" s="1"/>
  <c r="P17" s="1"/>
  <c r="AG15"/>
  <c r="AH15"/>
  <c r="AJ15"/>
  <c r="AJ16" s="1"/>
  <c r="AJ17" s="1"/>
  <c r="AK15"/>
  <c r="AK16" s="1"/>
  <c r="AK17" s="1"/>
  <c r="F16"/>
  <c r="F17" s="1"/>
  <c r="C15"/>
  <c r="C383"/>
  <c r="AL382"/>
  <c r="AL383" s="1"/>
  <c r="AI382"/>
  <c r="AI383" s="1"/>
  <c r="Q382"/>
  <c r="Q383" s="1"/>
  <c r="N382"/>
  <c r="N383" s="1"/>
  <c r="K382"/>
  <c r="K383" s="1"/>
  <c r="H382"/>
  <c r="H383" s="1"/>
  <c r="E382"/>
  <c r="C368"/>
  <c r="E367"/>
  <c r="H367"/>
  <c r="K367"/>
  <c r="N367"/>
  <c r="Q367"/>
  <c r="AI367"/>
  <c r="AL367"/>
  <c r="AL366"/>
  <c r="AI366"/>
  <c r="Q366"/>
  <c r="N366"/>
  <c r="K366"/>
  <c r="H366"/>
  <c r="E366"/>
  <c r="C350"/>
  <c r="AL349"/>
  <c r="AL350" s="1"/>
  <c r="AI349"/>
  <c r="AI350" s="1"/>
  <c r="Q349"/>
  <c r="Q350" s="1"/>
  <c r="N349"/>
  <c r="N350" s="1"/>
  <c r="K349"/>
  <c r="K350" s="1"/>
  <c r="H349"/>
  <c r="H350" s="1"/>
  <c r="E349"/>
  <c r="C290"/>
  <c r="AL289"/>
  <c r="AL290" s="1"/>
  <c r="AL291" s="1"/>
  <c r="AI289"/>
  <c r="AI290" s="1"/>
  <c r="AI291" s="1"/>
  <c r="Q289"/>
  <c r="Q290" s="1"/>
  <c r="Q291" s="1"/>
  <c r="N289"/>
  <c r="N290" s="1"/>
  <c r="N291" s="1"/>
  <c r="K289"/>
  <c r="K290" s="1"/>
  <c r="K291" s="1"/>
  <c r="H289"/>
  <c r="H290" s="1"/>
  <c r="H291" s="1"/>
  <c r="E289"/>
  <c r="D260"/>
  <c r="F260"/>
  <c r="G260"/>
  <c r="I260"/>
  <c r="J260"/>
  <c r="L260"/>
  <c r="M260"/>
  <c r="O260"/>
  <c r="P260"/>
  <c r="AG260"/>
  <c r="AH260"/>
  <c r="AJ260"/>
  <c r="AK260"/>
  <c r="C260"/>
  <c r="E253"/>
  <c r="H253"/>
  <c r="K253"/>
  <c r="N253"/>
  <c r="Q253"/>
  <c r="AI253"/>
  <c r="AL253"/>
  <c r="E254"/>
  <c r="H254"/>
  <c r="K254"/>
  <c r="N254"/>
  <c r="Q254"/>
  <c r="AI254"/>
  <c r="AL254"/>
  <c r="E255"/>
  <c r="H255"/>
  <c r="K255"/>
  <c r="N255"/>
  <c r="Q255"/>
  <c r="AI255"/>
  <c r="AL255"/>
  <c r="E256"/>
  <c r="H256"/>
  <c r="K256"/>
  <c r="N256"/>
  <c r="Q256"/>
  <c r="AI256"/>
  <c r="AL256"/>
  <c r="E257"/>
  <c r="H257"/>
  <c r="K257"/>
  <c r="N257"/>
  <c r="Q257"/>
  <c r="AI257"/>
  <c r="AL257"/>
  <c r="E258"/>
  <c r="H258"/>
  <c r="K258"/>
  <c r="N258"/>
  <c r="Q258"/>
  <c r="AI258"/>
  <c r="AL258"/>
  <c r="E259"/>
  <c r="H259"/>
  <c r="K259"/>
  <c r="N259"/>
  <c r="Q259"/>
  <c r="AI259"/>
  <c r="AL259"/>
  <c r="C250"/>
  <c r="E245"/>
  <c r="H245"/>
  <c r="K245"/>
  <c r="N245"/>
  <c r="Q245"/>
  <c r="AI245"/>
  <c r="AL245"/>
  <c r="E246"/>
  <c r="H246"/>
  <c r="K246"/>
  <c r="N246"/>
  <c r="Q246"/>
  <c r="AI246"/>
  <c r="AL246"/>
  <c r="E247"/>
  <c r="H247"/>
  <c r="K247"/>
  <c r="N247"/>
  <c r="Q247"/>
  <c r="AI247"/>
  <c r="AL247"/>
  <c r="E248"/>
  <c r="H248"/>
  <c r="K248"/>
  <c r="N248"/>
  <c r="Q248"/>
  <c r="AI248"/>
  <c r="AL248"/>
  <c r="E249"/>
  <c r="H249"/>
  <c r="K249"/>
  <c r="N249"/>
  <c r="Q249"/>
  <c r="AI249"/>
  <c r="AL249"/>
  <c r="AL244"/>
  <c r="AI244"/>
  <c r="Q244"/>
  <c r="N244"/>
  <c r="K244"/>
  <c r="H244"/>
  <c r="E244"/>
  <c r="C176"/>
  <c r="E162"/>
  <c r="H162"/>
  <c r="K162"/>
  <c r="N162"/>
  <c r="Q162"/>
  <c r="AI162"/>
  <c r="AL162"/>
  <c r="E163"/>
  <c r="H163"/>
  <c r="K163"/>
  <c r="N163"/>
  <c r="Q163"/>
  <c r="AI163"/>
  <c r="AL163"/>
  <c r="E164"/>
  <c r="H164"/>
  <c r="K164"/>
  <c r="N164"/>
  <c r="Q164"/>
  <c r="AI164"/>
  <c r="AL164"/>
  <c r="E165"/>
  <c r="H165"/>
  <c r="K165"/>
  <c r="N165"/>
  <c r="Q165"/>
  <c r="AI165"/>
  <c r="AL165"/>
  <c r="E166"/>
  <c r="H166"/>
  <c r="K166"/>
  <c r="N166"/>
  <c r="Q166"/>
  <c r="AI166"/>
  <c r="AL166"/>
  <c r="E167"/>
  <c r="H167"/>
  <c r="K167"/>
  <c r="N167"/>
  <c r="Q167"/>
  <c r="AI167"/>
  <c r="AL167"/>
  <c r="E168"/>
  <c r="H168"/>
  <c r="K168"/>
  <c r="N168"/>
  <c r="Q168"/>
  <c r="AI168"/>
  <c r="AL168"/>
  <c r="E169"/>
  <c r="H169"/>
  <c r="K169"/>
  <c r="N169"/>
  <c r="Q169"/>
  <c r="AI169"/>
  <c r="AL169"/>
  <c r="E170"/>
  <c r="H170"/>
  <c r="K170"/>
  <c r="N170"/>
  <c r="Q170"/>
  <c r="AI170"/>
  <c r="AL170"/>
  <c r="E171"/>
  <c r="H171"/>
  <c r="K171"/>
  <c r="N171"/>
  <c r="Q171"/>
  <c r="AI171"/>
  <c r="AL171"/>
  <c r="E172"/>
  <c r="H172"/>
  <c r="K172"/>
  <c r="N172"/>
  <c r="Q172"/>
  <c r="AI172"/>
  <c r="AL172"/>
  <c r="E173"/>
  <c r="H173"/>
  <c r="K173"/>
  <c r="N173"/>
  <c r="Q173"/>
  <c r="AI173"/>
  <c r="AL173"/>
  <c r="E174"/>
  <c r="H174"/>
  <c r="K174"/>
  <c r="N174"/>
  <c r="Q174"/>
  <c r="AI174"/>
  <c r="AL174"/>
  <c r="E175"/>
  <c r="H175"/>
  <c r="K175"/>
  <c r="N175"/>
  <c r="Q175"/>
  <c r="AI175"/>
  <c r="AL175"/>
  <c r="AL161"/>
  <c r="AI161"/>
  <c r="Q161"/>
  <c r="N161"/>
  <c r="K161"/>
  <c r="H161"/>
  <c r="E161"/>
  <c r="C148"/>
  <c r="E138"/>
  <c r="H138"/>
  <c r="K138"/>
  <c r="N138"/>
  <c r="Q138"/>
  <c r="AI138"/>
  <c r="AL138"/>
  <c r="E139"/>
  <c r="H139"/>
  <c r="K139"/>
  <c r="N139"/>
  <c r="Q139"/>
  <c r="AI139"/>
  <c r="AL139"/>
  <c r="E140"/>
  <c r="H140"/>
  <c r="K140"/>
  <c r="N140"/>
  <c r="Q140"/>
  <c r="AI140"/>
  <c r="AL140"/>
  <c r="E141"/>
  <c r="H141"/>
  <c r="K141"/>
  <c r="N141"/>
  <c r="Q141"/>
  <c r="AI141"/>
  <c r="AL141"/>
  <c r="E142"/>
  <c r="H142"/>
  <c r="K142"/>
  <c r="N142"/>
  <c r="Q142"/>
  <c r="AI142"/>
  <c r="AL142"/>
  <c r="E143"/>
  <c r="H143"/>
  <c r="K143"/>
  <c r="N143"/>
  <c r="Q143"/>
  <c r="AI143"/>
  <c r="AL143"/>
  <c r="E144"/>
  <c r="H144"/>
  <c r="K144"/>
  <c r="N144"/>
  <c r="Q144"/>
  <c r="AI144"/>
  <c r="AL144"/>
  <c r="E145"/>
  <c r="H145"/>
  <c r="K145"/>
  <c r="N145"/>
  <c r="Q145"/>
  <c r="AI145"/>
  <c r="AL145"/>
  <c r="E146"/>
  <c r="H146"/>
  <c r="K146"/>
  <c r="N146"/>
  <c r="Q146"/>
  <c r="AI146"/>
  <c r="AL146"/>
  <c r="E147"/>
  <c r="H147"/>
  <c r="K147"/>
  <c r="N147"/>
  <c r="Q147"/>
  <c r="AI147"/>
  <c r="AL147"/>
  <c r="AL137"/>
  <c r="AI137"/>
  <c r="Q137"/>
  <c r="N137"/>
  <c r="K137"/>
  <c r="H137"/>
  <c r="E137"/>
  <c r="C90"/>
  <c r="R90" s="1"/>
  <c r="E89"/>
  <c r="H89"/>
  <c r="K89"/>
  <c r="N89"/>
  <c r="Q89"/>
  <c r="AI89"/>
  <c r="AL89"/>
  <c r="AL88"/>
  <c r="AI88"/>
  <c r="Q88"/>
  <c r="N88"/>
  <c r="K88"/>
  <c r="K90" s="1"/>
  <c r="H88"/>
  <c r="E88"/>
  <c r="AL70"/>
  <c r="AI70"/>
  <c r="Q70"/>
  <c r="N70"/>
  <c r="K70"/>
  <c r="H70"/>
  <c r="E70"/>
  <c r="AL69"/>
  <c r="AI69"/>
  <c r="Q69"/>
  <c r="N69"/>
  <c r="K69"/>
  <c r="H69"/>
  <c r="E69"/>
  <c r="AL68"/>
  <c r="AI68"/>
  <c r="Q68"/>
  <c r="N68"/>
  <c r="K68"/>
  <c r="H68"/>
  <c r="E68"/>
  <c r="AL67"/>
  <c r="AI67"/>
  <c r="Q67"/>
  <c r="N67"/>
  <c r="K67"/>
  <c r="H67"/>
  <c r="E67"/>
  <c r="AL66"/>
  <c r="AI66"/>
  <c r="Q66"/>
  <c r="N66"/>
  <c r="K66"/>
  <c r="H66"/>
  <c r="E66"/>
  <c r="AL65"/>
  <c r="AI65"/>
  <c r="Q65"/>
  <c r="N65"/>
  <c r="K65"/>
  <c r="K71" s="1"/>
  <c r="H65"/>
  <c r="E65"/>
  <c r="AL62"/>
  <c r="AL63" s="1"/>
  <c r="AI62"/>
  <c r="AI63" s="1"/>
  <c r="Q62"/>
  <c r="Q63" s="1"/>
  <c r="N62"/>
  <c r="N63" s="1"/>
  <c r="K62"/>
  <c r="K63" s="1"/>
  <c r="H62"/>
  <c r="H63" s="1"/>
  <c r="E62"/>
  <c r="E63" s="1"/>
  <c r="C63"/>
  <c r="C46"/>
  <c r="D285"/>
  <c r="F285"/>
  <c r="G285"/>
  <c r="I285"/>
  <c r="J285"/>
  <c r="L285"/>
  <c r="M285"/>
  <c r="O285"/>
  <c r="P285"/>
  <c r="AG285"/>
  <c r="AH285"/>
  <c r="AJ285"/>
  <c r="AK285"/>
  <c r="D281"/>
  <c r="F281"/>
  <c r="G281"/>
  <c r="I281"/>
  <c r="J281"/>
  <c r="L281"/>
  <c r="M281"/>
  <c r="O281"/>
  <c r="P281"/>
  <c r="AG281"/>
  <c r="AH281"/>
  <c r="AJ281"/>
  <c r="AK281"/>
  <c r="AL402"/>
  <c r="AI402"/>
  <c r="AL399"/>
  <c r="AL398"/>
  <c r="AI399"/>
  <c r="AI398"/>
  <c r="AI400" s="1"/>
  <c r="AL391"/>
  <c r="AL390"/>
  <c r="AL389"/>
  <c r="AI391"/>
  <c r="AI390"/>
  <c r="AI389"/>
  <c r="AL378"/>
  <c r="AL379" s="1"/>
  <c r="AI379"/>
  <c r="AL374"/>
  <c r="AL373"/>
  <c r="AL372"/>
  <c r="AI374"/>
  <c r="AI373"/>
  <c r="AI372"/>
  <c r="AL363"/>
  <c r="AL362"/>
  <c r="AL361"/>
  <c r="AL360"/>
  <c r="AL359"/>
  <c r="AL358"/>
  <c r="AL357"/>
  <c r="AL356"/>
  <c r="AI363"/>
  <c r="AI362"/>
  <c r="AI361"/>
  <c r="AI360"/>
  <c r="AI359"/>
  <c r="AI358"/>
  <c r="AI357"/>
  <c r="AI356"/>
  <c r="AL346"/>
  <c r="AL345"/>
  <c r="AL344"/>
  <c r="AL343"/>
  <c r="AL342"/>
  <c r="AI346"/>
  <c r="AI345"/>
  <c r="AI344"/>
  <c r="AI343"/>
  <c r="AI342"/>
  <c r="AL336"/>
  <c r="AL335"/>
  <c r="AL334"/>
  <c r="AL333"/>
  <c r="AL332"/>
  <c r="AI336"/>
  <c r="AI335"/>
  <c r="AI334"/>
  <c r="AI333"/>
  <c r="AI332"/>
  <c r="AL328"/>
  <c r="AL327"/>
  <c r="AL326"/>
  <c r="AL325"/>
  <c r="AL324"/>
  <c r="AI328"/>
  <c r="AI327"/>
  <c r="AI326"/>
  <c r="AI325"/>
  <c r="AI324"/>
  <c r="AL317"/>
  <c r="AL316"/>
  <c r="AL315"/>
  <c r="AL314"/>
  <c r="AL313"/>
  <c r="AL312"/>
  <c r="AL311"/>
  <c r="AL310"/>
  <c r="AI317"/>
  <c r="AI316"/>
  <c r="AI315"/>
  <c r="AI314"/>
  <c r="AI313"/>
  <c r="AI312"/>
  <c r="AI311"/>
  <c r="AI310"/>
  <c r="AL307"/>
  <c r="AL306"/>
  <c r="AL305"/>
  <c r="AL304"/>
  <c r="AL303"/>
  <c r="AL302"/>
  <c r="AL301"/>
  <c r="AL300"/>
  <c r="AL299"/>
  <c r="AL298"/>
  <c r="AL297"/>
  <c r="AL296"/>
  <c r="AI307"/>
  <c r="AI306"/>
  <c r="AI305"/>
  <c r="AI304"/>
  <c r="AI303"/>
  <c r="AI302"/>
  <c r="AI301"/>
  <c r="AI300"/>
  <c r="AI299"/>
  <c r="AI298"/>
  <c r="AI297"/>
  <c r="AI296"/>
  <c r="AL284"/>
  <c r="AL285" s="1"/>
  <c r="AI284"/>
  <c r="AI285" s="1"/>
  <c r="AL280"/>
  <c r="AL279"/>
  <c r="AL278"/>
  <c r="AI280"/>
  <c r="AI279"/>
  <c r="AI278"/>
  <c r="AK276"/>
  <c r="AJ276"/>
  <c r="AH276"/>
  <c r="AG276"/>
  <c r="P276"/>
  <c r="O276"/>
  <c r="M276"/>
  <c r="L276"/>
  <c r="J276"/>
  <c r="I276"/>
  <c r="G276"/>
  <c r="F276"/>
  <c r="D276"/>
  <c r="AL275"/>
  <c r="AL274"/>
  <c r="AL273"/>
  <c r="AL272"/>
  <c r="AL271"/>
  <c r="AL270"/>
  <c r="AL269"/>
  <c r="AL268"/>
  <c r="AL267"/>
  <c r="AL266"/>
  <c r="AI275"/>
  <c r="AI274"/>
  <c r="AI273"/>
  <c r="AI272"/>
  <c r="AI271"/>
  <c r="AI270"/>
  <c r="AI269"/>
  <c r="AI268"/>
  <c r="AI267"/>
  <c r="AI266"/>
  <c r="AL240"/>
  <c r="AL239"/>
  <c r="AL238"/>
  <c r="AL237"/>
  <c r="AL236"/>
  <c r="AL235"/>
  <c r="AI240"/>
  <c r="AI239"/>
  <c r="AI238"/>
  <c r="AI237"/>
  <c r="AI236"/>
  <c r="AI235"/>
  <c r="AL232"/>
  <c r="AL231"/>
  <c r="AL230"/>
  <c r="AL229"/>
  <c r="AL228"/>
  <c r="AL227"/>
  <c r="AL226"/>
  <c r="AI232"/>
  <c r="AI231"/>
  <c r="AI230"/>
  <c r="AI229"/>
  <c r="AI228"/>
  <c r="AI227"/>
  <c r="AI226"/>
  <c r="AL220"/>
  <c r="AL221" s="1"/>
  <c r="AI220"/>
  <c r="AI221" s="1"/>
  <c r="AL217"/>
  <c r="AL218" s="1"/>
  <c r="AI217"/>
  <c r="AI218" s="1"/>
  <c r="AL214"/>
  <c r="AL213"/>
  <c r="AL212"/>
  <c r="AL211"/>
  <c r="AL210"/>
  <c r="AL209"/>
  <c r="AL208"/>
  <c r="AL207"/>
  <c r="AI214"/>
  <c r="AI213"/>
  <c r="AI212"/>
  <c r="AI211"/>
  <c r="AI210"/>
  <c r="AI209"/>
  <c r="AI208"/>
  <c r="AI207"/>
  <c r="AL204"/>
  <c r="AL203"/>
  <c r="AL202"/>
  <c r="AI204"/>
  <c r="AI203"/>
  <c r="AI202"/>
  <c r="AL198"/>
  <c r="AL197"/>
  <c r="AL196"/>
  <c r="AL195"/>
  <c r="AL194"/>
  <c r="AL193"/>
  <c r="AI198"/>
  <c r="AI197"/>
  <c r="AI196"/>
  <c r="AI195"/>
  <c r="AI194"/>
  <c r="AI193"/>
  <c r="AL190"/>
  <c r="AL189"/>
  <c r="AL188"/>
  <c r="AL187"/>
  <c r="AL186"/>
  <c r="AL185"/>
  <c r="AL184"/>
  <c r="AL183"/>
  <c r="AL182"/>
  <c r="AI190"/>
  <c r="AI189"/>
  <c r="AI188"/>
  <c r="AI187"/>
  <c r="AI186"/>
  <c r="AI185"/>
  <c r="AI184"/>
  <c r="AI183"/>
  <c r="AI182"/>
  <c r="AL158"/>
  <c r="AL157"/>
  <c r="AL156"/>
  <c r="AL155"/>
  <c r="AL154"/>
  <c r="AL153"/>
  <c r="AL152"/>
  <c r="AI158"/>
  <c r="AI157"/>
  <c r="AI156"/>
  <c r="AI155"/>
  <c r="AI154"/>
  <c r="AI153"/>
  <c r="AI152"/>
  <c r="AL133"/>
  <c r="AL132"/>
  <c r="AL131"/>
  <c r="AL130"/>
  <c r="AL129"/>
  <c r="AL128"/>
  <c r="AL127"/>
  <c r="AL126"/>
  <c r="AL125"/>
  <c r="AL124"/>
  <c r="AL123"/>
  <c r="AL122"/>
  <c r="AI133"/>
  <c r="AI132"/>
  <c r="AI131"/>
  <c r="AI130"/>
  <c r="AI129"/>
  <c r="AI128"/>
  <c r="AI127"/>
  <c r="AI126"/>
  <c r="AI125"/>
  <c r="AI124"/>
  <c r="AI123"/>
  <c r="AI122"/>
  <c r="AI118"/>
  <c r="AL119"/>
  <c r="AL118"/>
  <c r="AL117"/>
  <c r="AL116"/>
  <c r="AL115"/>
  <c r="AL114"/>
  <c r="AL113"/>
  <c r="AL112"/>
  <c r="AL111"/>
  <c r="AL110"/>
  <c r="AL109"/>
  <c r="AL108"/>
  <c r="AL107"/>
  <c r="AL106"/>
  <c r="AL105"/>
  <c r="AL104"/>
  <c r="AL103"/>
  <c r="AL102"/>
  <c r="AL101"/>
  <c r="AL100"/>
  <c r="AL99"/>
  <c r="AL98"/>
  <c r="AL97"/>
  <c r="AL96"/>
  <c r="AI119"/>
  <c r="AI117"/>
  <c r="AI116"/>
  <c r="AI115"/>
  <c r="AI114"/>
  <c r="AI113"/>
  <c r="AI112"/>
  <c r="AI111"/>
  <c r="AI110"/>
  <c r="AI109"/>
  <c r="AI108"/>
  <c r="AI107"/>
  <c r="AI106"/>
  <c r="AI105"/>
  <c r="AI104"/>
  <c r="AI103"/>
  <c r="AI102"/>
  <c r="AI101"/>
  <c r="AI100"/>
  <c r="AI99"/>
  <c r="AI98"/>
  <c r="AI97"/>
  <c r="AI96"/>
  <c r="AL85"/>
  <c r="AL84"/>
  <c r="AL83"/>
  <c r="AL82"/>
  <c r="AL81"/>
  <c r="AL80"/>
  <c r="AL79"/>
  <c r="AL78"/>
  <c r="AL77"/>
  <c r="AI85"/>
  <c r="AI84"/>
  <c r="AI83"/>
  <c r="AI82"/>
  <c r="AI81"/>
  <c r="AI80"/>
  <c r="AI79"/>
  <c r="AI78"/>
  <c r="AI77"/>
  <c r="AL56"/>
  <c r="AL55"/>
  <c r="AI56"/>
  <c r="AI55"/>
  <c r="AL52"/>
  <c r="AL51"/>
  <c r="AL50"/>
  <c r="AI52"/>
  <c r="AI51"/>
  <c r="AI50"/>
  <c r="AL40"/>
  <c r="AL41" s="1"/>
  <c r="AI40"/>
  <c r="AI41" s="1"/>
  <c r="AL37"/>
  <c r="AL36"/>
  <c r="AI37"/>
  <c r="AI36"/>
  <c r="AL33"/>
  <c r="AL34" s="1"/>
  <c r="AI33"/>
  <c r="AI34" s="1"/>
  <c r="AL30"/>
  <c r="AL31" s="1"/>
  <c r="AI30"/>
  <c r="AI31" s="1"/>
  <c r="AL27"/>
  <c r="AL26"/>
  <c r="AL25"/>
  <c r="AL24"/>
  <c r="AL23"/>
  <c r="AL22"/>
  <c r="AL21"/>
  <c r="AI27"/>
  <c r="AI26"/>
  <c r="AI25"/>
  <c r="AI24"/>
  <c r="AI23"/>
  <c r="AI22"/>
  <c r="AI21"/>
  <c r="AL12"/>
  <c r="AL13"/>
  <c r="AL14"/>
  <c r="AL11"/>
  <c r="AI12"/>
  <c r="AI13"/>
  <c r="AI14"/>
  <c r="AI11"/>
  <c r="C215"/>
  <c r="C218"/>
  <c r="R218" s="1"/>
  <c r="AC319" l="1"/>
  <c r="AC320" s="1"/>
  <c r="AR310"/>
  <c r="AF47"/>
  <c r="AR22"/>
  <c r="T330"/>
  <c r="AR330"/>
  <c r="AP330"/>
  <c r="AR171"/>
  <c r="AR165"/>
  <c r="AR167"/>
  <c r="AF177"/>
  <c r="AR175"/>
  <c r="AR173"/>
  <c r="AR163"/>
  <c r="AL90"/>
  <c r="AC91"/>
  <c r="AC92" s="1"/>
  <c r="F91"/>
  <c r="F92" s="1"/>
  <c r="L91"/>
  <c r="L92" s="1"/>
  <c r="AL71"/>
  <c r="AR66"/>
  <c r="AF72"/>
  <c r="AC73"/>
  <c r="X73"/>
  <c r="AQ71"/>
  <c r="W73"/>
  <c r="AR70"/>
  <c r="AK72"/>
  <c r="AJ72"/>
  <c r="AH72"/>
  <c r="AG72"/>
  <c r="P72"/>
  <c r="O72"/>
  <c r="M72"/>
  <c r="L72"/>
  <c r="J72"/>
  <c r="I72"/>
  <c r="G72"/>
  <c r="F72"/>
  <c r="D72"/>
  <c r="Z73"/>
  <c r="W385"/>
  <c r="AR367"/>
  <c r="AR362"/>
  <c r="AD352"/>
  <c r="AF352"/>
  <c r="X352"/>
  <c r="H71"/>
  <c r="AI71"/>
  <c r="T71"/>
  <c r="AR65"/>
  <c r="AP71"/>
  <c r="N71"/>
  <c r="E71"/>
  <c r="Q71"/>
  <c r="AO71"/>
  <c r="W135"/>
  <c r="W149" s="1"/>
  <c r="W178" s="1"/>
  <c r="AC352"/>
  <c r="AR249"/>
  <c r="K260"/>
  <c r="AR253"/>
  <c r="X262"/>
  <c r="AR246"/>
  <c r="Z262"/>
  <c r="AR230"/>
  <c r="AR238"/>
  <c r="AC262"/>
  <c r="AR146"/>
  <c r="AC149"/>
  <c r="AC178" s="1"/>
  <c r="AR140"/>
  <c r="V178"/>
  <c r="AF178"/>
  <c r="O135"/>
  <c r="O149" s="1"/>
  <c r="I135"/>
  <c r="Z135"/>
  <c r="Z149" s="1"/>
  <c r="Z178" s="1"/>
  <c r="AE178"/>
  <c r="N176"/>
  <c r="R63"/>
  <c r="R250"/>
  <c r="AL260"/>
  <c r="AJ91"/>
  <c r="AJ92" s="1"/>
  <c r="O91"/>
  <c r="O92" s="1"/>
  <c r="I91"/>
  <c r="I92" s="1"/>
  <c r="L135"/>
  <c r="F135"/>
  <c r="AK177"/>
  <c r="P177"/>
  <c r="J177"/>
  <c r="M200"/>
  <c r="G200"/>
  <c r="L319"/>
  <c r="L320" s="1"/>
  <c r="F319"/>
  <c r="F320" s="1"/>
  <c r="AJ338"/>
  <c r="AJ339" s="1"/>
  <c r="O338"/>
  <c r="O339" s="1"/>
  <c r="I338"/>
  <c r="I339" s="1"/>
  <c r="L351"/>
  <c r="F351"/>
  <c r="AJ369"/>
  <c r="O369"/>
  <c r="I369"/>
  <c r="L380"/>
  <c r="L384" s="1"/>
  <c r="F380"/>
  <c r="F384" s="1"/>
  <c r="U385"/>
  <c r="AH16"/>
  <c r="AN16" s="1"/>
  <c r="AN120"/>
  <c r="AM159"/>
  <c r="AN176"/>
  <c r="AH291"/>
  <c r="AG291"/>
  <c r="AG91"/>
  <c r="AM350"/>
  <c r="AN364"/>
  <c r="AM379"/>
  <c r="AN383"/>
  <c r="AH393"/>
  <c r="AM46"/>
  <c r="AG319"/>
  <c r="AN318"/>
  <c r="AG351"/>
  <c r="AN350"/>
  <c r="AG380"/>
  <c r="AN379"/>
  <c r="AO379" s="1"/>
  <c r="AG394"/>
  <c r="AI57"/>
  <c r="I282"/>
  <c r="I286" s="1"/>
  <c r="I292" s="1"/>
  <c r="O282"/>
  <c r="O286" s="1"/>
  <c r="O292" s="1"/>
  <c r="AJ282"/>
  <c r="AL400"/>
  <c r="AM285"/>
  <c r="H90"/>
  <c r="AI90"/>
  <c r="AM260"/>
  <c r="AN31"/>
  <c r="AM41"/>
  <c r="AM53"/>
  <c r="AN57"/>
  <c r="AN86"/>
  <c r="AK135"/>
  <c r="AK149" s="1"/>
  <c r="AM134"/>
  <c r="AN148"/>
  <c r="AM191"/>
  <c r="AN199"/>
  <c r="AM218"/>
  <c r="AP218" s="1"/>
  <c r="AN221"/>
  <c r="AM250"/>
  <c r="AN276"/>
  <c r="AM281"/>
  <c r="AN285"/>
  <c r="H250"/>
  <c r="AI250"/>
  <c r="Q260"/>
  <c r="E260"/>
  <c r="AM15"/>
  <c r="AN28"/>
  <c r="AM38"/>
  <c r="AN41"/>
  <c r="AM57"/>
  <c r="AN90"/>
  <c r="L149"/>
  <c r="F149"/>
  <c r="AN134"/>
  <c r="AM176"/>
  <c r="AM215"/>
  <c r="AN218"/>
  <c r="AM221"/>
  <c r="AM241"/>
  <c r="AN250"/>
  <c r="AN337"/>
  <c r="AN368"/>
  <c r="AI28"/>
  <c r="AI120"/>
  <c r="AI134"/>
  <c r="AI205"/>
  <c r="AL233"/>
  <c r="AI308"/>
  <c r="AL308"/>
  <c r="AI318"/>
  <c r="AL318"/>
  <c r="AI347"/>
  <c r="N260"/>
  <c r="AI260"/>
  <c r="H260"/>
  <c r="AM364"/>
  <c r="AO364" s="1"/>
  <c r="R383"/>
  <c r="S205"/>
  <c r="AM291"/>
  <c r="AM394"/>
  <c r="F282"/>
  <c r="F286" s="1"/>
  <c r="F292" s="1"/>
  <c r="L282"/>
  <c r="L286" s="1"/>
  <c r="L292" s="1"/>
  <c r="AG282"/>
  <c r="AI351"/>
  <c r="AN281"/>
  <c r="AN260"/>
  <c r="AM34"/>
  <c r="AN38"/>
  <c r="AO38" s="1"/>
  <c r="AN46"/>
  <c r="AM63"/>
  <c r="AM90"/>
  <c r="AO90" s="1"/>
  <c r="AM205"/>
  <c r="AN215"/>
  <c r="AM233"/>
  <c r="AN241"/>
  <c r="AM290"/>
  <c r="AN308"/>
  <c r="AM318"/>
  <c r="AM337"/>
  <c r="AN347"/>
  <c r="S364"/>
  <c r="AM368"/>
  <c r="AO368" s="1"/>
  <c r="AN375"/>
  <c r="AO221"/>
  <c r="S276"/>
  <c r="R148"/>
  <c r="AM31"/>
  <c r="AO31" s="1"/>
  <c r="AN34"/>
  <c r="AN63"/>
  <c r="AN205"/>
  <c r="AN291"/>
  <c r="AM383"/>
  <c r="AO383" s="1"/>
  <c r="AN400"/>
  <c r="AM375"/>
  <c r="AN15"/>
  <c r="AG135"/>
  <c r="AM135" s="1"/>
  <c r="AM120"/>
  <c r="D177"/>
  <c r="S159"/>
  <c r="AH200"/>
  <c r="AN191"/>
  <c r="D16"/>
  <c r="S15"/>
  <c r="AQ15" s="1"/>
  <c r="AG47"/>
  <c r="AM28"/>
  <c r="D291"/>
  <c r="S291" s="1"/>
  <c r="S290"/>
  <c r="AH394"/>
  <c r="AN393"/>
  <c r="V262"/>
  <c r="V384"/>
  <c r="U92"/>
  <c r="V320"/>
  <c r="S63"/>
  <c r="AM392"/>
  <c r="AO218"/>
  <c r="R46"/>
  <c r="AP46" s="1"/>
  <c r="K148"/>
  <c r="AL148"/>
  <c r="E176"/>
  <c r="Q176"/>
  <c r="K250"/>
  <c r="AL250"/>
  <c r="R368"/>
  <c r="R15"/>
  <c r="L47"/>
  <c r="L73" s="1"/>
  <c r="F47"/>
  <c r="F73" s="1"/>
  <c r="S38"/>
  <c r="AQ38" s="1"/>
  <c r="S46"/>
  <c r="AQ46" s="1"/>
  <c r="S120"/>
  <c r="AQ120" s="1"/>
  <c r="S176"/>
  <c r="AQ176" s="1"/>
  <c r="S215"/>
  <c r="S241"/>
  <c r="S337"/>
  <c r="AQ337" s="1"/>
  <c r="S368"/>
  <c r="AN53"/>
  <c r="AN392"/>
  <c r="AM347"/>
  <c r="D393"/>
  <c r="S392"/>
  <c r="U262"/>
  <c r="V92"/>
  <c r="U339"/>
  <c r="Y178"/>
  <c r="S233"/>
  <c r="S383"/>
  <c r="AQ383" s="1"/>
  <c r="S400"/>
  <c r="S285"/>
  <c r="AQ285" s="1"/>
  <c r="E90"/>
  <c r="Q90"/>
  <c r="E148"/>
  <c r="Q148"/>
  <c r="K176"/>
  <c r="AL176"/>
  <c r="E250"/>
  <c r="Q250"/>
  <c r="S260"/>
  <c r="S31"/>
  <c r="AQ31" s="1"/>
  <c r="S57"/>
  <c r="S86"/>
  <c r="S148"/>
  <c r="AQ148" s="1"/>
  <c r="S199"/>
  <c r="S221"/>
  <c r="AQ221" s="1"/>
  <c r="AJ319"/>
  <c r="O319"/>
  <c r="O320" s="1"/>
  <c r="I319"/>
  <c r="I320" s="1"/>
  <c r="S318"/>
  <c r="AG338"/>
  <c r="L338"/>
  <c r="L339" s="1"/>
  <c r="L352" s="1"/>
  <c r="F338"/>
  <c r="F339" s="1"/>
  <c r="F352" s="1"/>
  <c r="AJ351"/>
  <c r="AM351" s="1"/>
  <c r="O351"/>
  <c r="O352" s="1"/>
  <c r="I351"/>
  <c r="I352" s="1"/>
  <c r="S350"/>
  <c r="AG369"/>
  <c r="L369"/>
  <c r="L385" s="1"/>
  <c r="F369"/>
  <c r="AJ380"/>
  <c r="AJ384" s="1"/>
  <c r="O380"/>
  <c r="O384" s="1"/>
  <c r="O385" s="1"/>
  <c r="I380"/>
  <c r="I384" s="1"/>
  <c r="S379"/>
  <c r="AQ379" s="1"/>
  <c r="AN290"/>
  <c r="AO290" s="1"/>
  <c r="AM400"/>
  <c r="AO400" s="1"/>
  <c r="AM86"/>
  <c r="AM393"/>
  <c r="V352"/>
  <c r="C291"/>
  <c r="R291" s="1"/>
  <c r="AP291" s="1"/>
  <c r="R290"/>
  <c r="AP290" s="1"/>
  <c r="D200"/>
  <c r="S191"/>
  <c r="S34"/>
  <c r="S90"/>
  <c r="AQ90" s="1"/>
  <c r="R215"/>
  <c r="AL28"/>
  <c r="AL53"/>
  <c r="AI86"/>
  <c r="AL86"/>
  <c r="AL91" s="1"/>
  <c r="AL92" s="1"/>
  <c r="AL120"/>
  <c r="AL159"/>
  <c r="AL191"/>
  <c r="AL199"/>
  <c r="AL205"/>
  <c r="AL215"/>
  <c r="AL222"/>
  <c r="AJ286"/>
  <c r="AJ292" s="1"/>
  <c r="AI337"/>
  <c r="AI364"/>
  <c r="AL364"/>
  <c r="AI375"/>
  <c r="AI380" s="1"/>
  <c r="AI384" s="1"/>
  <c r="AI392"/>
  <c r="AI393" s="1"/>
  <c r="AI394" s="1"/>
  <c r="S281"/>
  <c r="N90"/>
  <c r="H176"/>
  <c r="AI176"/>
  <c r="R176"/>
  <c r="N250"/>
  <c r="R260"/>
  <c r="R350"/>
  <c r="AP350" s="1"/>
  <c r="AG16"/>
  <c r="S28"/>
  <c r="AQ28" s="1"/>
  <c r="S41"/>
  <c r="S53"/>
  <c r="AJ149"/>
  <c r="I149"/>
  <c r="S134"/>
  <c r="AM148"/>
  <c r="AO148" s="1"/>
  <c r="AH177"/>
  <c r="M177"/>
  <c r="G177"/>
  <c r="AK200"/>
  <c r="P200"/>
  <c r="J200"/>
  <c r="AM199"/>
  <c r="AO199" s="1"/>
  <c r="S218"/>
  <c r="AN233"/>
  <c r="S250"/>
  <c r="S308"/>
  <c r="S347"/>
  <c r="S375"/>
  <c r="AQ375" s="1"/>
  <c r="AB223"/>
  <c r="AB262" s="1"/>
  <c r="AM276"/>
  <c r="AM308"/>
  <c r="AO308" s="1"/>
  <c r="AA352"/>
  <c r="AN159"/>
  <c r="AF223"/>
  <c r="AF262" s="1"/>
  <c r="AK222"/>
  <c r="AH222"/>
  <c r="P222"/>
  <c r="H368"/>
  <c r="N368"/>
  <c r="M222"/>
  <c r="J222"/>
  <c r="G222"/>
  <c r="G223" s="1"/>
  <c r="D222"/>
  <c r="AK242"/>
  <c r="AK261" s="1"/>
  <c r="AH242"/>
  <c r="AH261" s="1"/>
  <c r="P242"/>
  <c r="P261" s="1"/>
  <c r="M242"/>
  <c r="M261" s="1"/>
  <c r="J242"/>
  <c r="J261" s="1"/>
  <c r="G242"/>
  <c r="G261" s="1"/>
  <c r="D242"/>
  <c r="AI368"/>
  <c r="AK47"/>
  <c r="P47"/>
  <c r="J47"/>
  <c r="D47"/>
  <c r="D73" s="1"/>
  <c r="AK91"/>
  <c r="AK92" s="1"/>
  <c r="AH91"/>
  <c r="AH135"/>
  <c r="P135"/>
  <c r="P149" s="1"/>
  <c r="P91"/>
  <c r="P92" s="1"/>
  <c r="M91"/>
  <c r="M92" s="1"/>
  <c r="J91"/>
  <c r="J92" s="1"/>
  <c r="G91"/>
  <c r="G92" s="1"/>
  <c r="D91"/>
  <c r="M135"/>
  <c r="M149" s="1"/>
  <c r="J135"/>
  <c r="J149" s="1"/>
  <c r="J178" s="1"/>
  <c r="G135"/>
  <c r="G149" s="1"/>
  <c r="D135"/>
  <c r="AJ177"/>
  <c r="AG177"/>
  <c r="O177"/>
  <c r="L177"/>
  <c r="I177"/>
  <c r="F177"/>
  <c r="AJ200"/>
  <c r="AG200"/>
  <c r="O200"/>
  <c r="L200"/>
  <c r="I200"/>
  <c r="F200"/>
  <c r="AG222"/>
  <c r="O222"/>
  <c r="L222"/>
  <c r="I222"/>
  <c r="F222"/>
  <c r="AK319"/>
  <c r="AK320" s="1"/>
  <c r="AH319"/>
  <c r="P319"/>
  <c r="P320" s="1"/>
  <c r="M319"/>
  <c r="M320" s="1"/>
  <c r="J319"/>
  <c r="J320" s="1"/>
  <c r="G319"/>
  <c r="G320" s="1"/>
  <c r="D319"/>
  <c r="AK338"/>
  <c r="AK339" s="1"/>
  <c r="AH338"/>
  <c r="P338"/>
  <c r="P339" s="1"/>
  <c r="M338"/>
  <c r="M339" s="1"/>
  <c r="J338"/>
  <c r="J339" s="1"/>
  <c r="G338"/>
  <c r="G339" s="1"/>
  <c r="D338"/>
  <c r="AK351"/>
  <c r="AH351"/>
  <c r="P351"/>
  <c r="M351"/>
  <c r="J351"/>
  <c r="G351"/>
  <c r="D351"/>
  <c r="AK369"/>
  <c r="AH369"/>
  <c r="P369"/>
  <c r="M369"/>
  <c r="J369"/>
  <c r="G369"/>
  <c r="D369"/>
  <c r="AK380"/>
  <c r="AK384" s="1"/>
  <c r="AH380"/>
  <c r="P380"/>
  <c r="P384" s="1"/>
  <c r="M380"/>
  <c r="M384" s="1"/>
  <c r="J380"/>
  <c r="J384" s="1"/>
  <c r="G380"/>
  <c r="G384" s="1"/>
  <c r="D380"/>
  <c r="AL241"/>
  <c r="AI15"/>
  <c r="AI16" s="1"/>
  <c r="AI17" s="1"/>
  <c r="AI53"/>
  <c r="AI72" s="1"/>
  <c r="AL57"/>
  <c r="AL134"/>
  <c r="AI159"/>
  <c r="AI191"/>
  <c r="AI199"/>
  <c r="AI215"/>
  <c r="AJ47"/>
  <c r="AJ73" s="1"/>
  <c r="O47"/>
  <c r="O73" s="1"/>
  <c r="I47"/>
  <c r="I73" s="1"/>
  <c r="AL15"/>
  <c r="AL16" s="1"/>
  <c r="AL17" s="1"/>
  <c r="AI148"/>
  <c r="N148"/>
  <c r="H148"/>
  <c r="AH47"/>
  <c r="AH73" s="1"/>
  <c r="M47"/>
  <c r="M73" s="1"/>
  <c r="G47"/>
  <c r="G73" s="1"/>
  <c r="AJ222"/>
  <c r="AI222"/>
  <c r="AL38"/>
  <c r="AL47" s="1"/>
  <c r="E290"/>
  <c r="E291" s="1"/>
  <c r="E350"/>
  <c r="E368"/>
  <c r="E383"/>
  <c r="AI233"/>
  <c r="AI241"/>
  <c r="D282"/>
  <c r="G282"/>
  <c r="G286" s="1"/>
  <c r="G292" s="1"/>
  <c r="J282"/>
  <c r="J286" s="1"/>
  <c r="J292" s="1"/>
  <c r="M282"/>
  <c r="M286" s="1"/>
  <c r="M292" s="1"/>
  <c r="P282"/>
  <c r="P286" s="1"/>
  <c r="P292" s="1"/>
  <c r="AH282"/>
  <c r="AK282"/>
  <c r="AK286" s="1"/>
  <c r="AK292" s="1"/>
  <c r="AL337"/>
  <c r="AL347"/>
  <c r="AL351" s="1"/>
  <c r="AL375"/>
  <c r="AL380" s="1"/>
  <c r="AL384" s="1"/>
  <c r="AL392"/>
  <c r="AL393" s="1"/>
  <c r="AL394" s="1"/>
  <c r="K368"/>
  <c r="Q368"/>
  <c r="AL368"/>
  <c r="AL369" s="1"/>
  <c r="AL385" s="1"/>
  <c r="AI38"/>
  <c r="AJ242"/>
  <c r="AJ261" s="1"/>
  <c r="AG242"/>
  <c r="O242"/>
  <c r="O261" s="1"/>
  <c r="L242"/>
  <c r="L261" s="1"/>
  <c r="I242"/>
  <c r="I261" s="1"/>
  <c r="F242"/>
  <c r="F261" s="1"/>
  <c r="AH286"/>
  <c r="AI281"/>
  <c r="AL281"/>
  <c r="AI276"/>
  <c r="AL276"/>
  <c r="AQ318" l="1"/>
  <c r="AF73"/>
  <c r="AI47"/>
  <c r="AI73" s="1"/>
  <c r="AO28"/>
  <c r="AQ34"/>
  <c r="AK178"/>
  <c r="AP176"/>
  <c r="AR176" s="1"/>
  <c r="AO176"/>
  <c r="P178"/>
  <c r="AK73"/>
  <c r="AG73"/>
  <c r="AR71"/>
  <c r="P73"/>
  <c r="J73"/>
  <c r="AQ63"/>
  <c r="AO63"/>
  <c r="T63"/>
  <c r="AN72"/>
  <c r="AL72"/>
  <c r="AL73" s="1"/>
  <c r="AQ41"/>
  <c r="AQ400"/>
  <c r="AO393"/>
  <c r="F385"/>
  <c r="AP368"/>
  <c r="AQ368"/>
  <c r="I385"/>
  <c r="AJ385"/>
  <c r="AQ364"/>
  <c r="AQ350"/>
  <c r="AR350"/>
  <c r="AO347"/>
  <c r="AQ347"/>
  <c r="AM72"/>
  <c r="AQ308"/>
  <c r="AQ291"/>
  <c r="AR291" s="1"/>
  <c r="AQ281"/>
  <c r="AO281"/>
  <c r="AO276"/>
  <c r="AQ276"/>
  <c r="AP260"/>
  <c r="AO260"/>
  <c r="AQ260"/>
  <c r="AQ250"/>
  <c r="AQ241"/>
  <c r="AO241"/>
  <c r="AL242"/>
  <c r="AL261" s="1"/>
  <c r="AO233"/>
  <c r="P223"/>
  <c r="P262" s="1"/>
  <c r="AQ199"/>
  <c r="M223"/>
  <c r="M262" s="1"/>
  <c r="AN200"/>
  <c r="AQ191"/>
  <c r="AQ215"/>
  <c r="AP215"/>
  <c r="AO215"/>
  <c r="AQ218"/>
  <c r="AR218" s="1"/>
  <c r="G178"/>
  <c r="AO159"/>
  <c r="AQ134"/>
  <c r="AO134"/>
  <c r="O178"/>
  <c r="L178"/>
  <c r="AL135"/>
  <c r="AL149" s="1"/>
  <c r="AO120"/>
  <c r="AM91"/>
  <c r="AQ86"/>
  <c r="AQ57"/>
  <c r="S72"/>
  <c r="AQ53"/>
  <c r="AO15"/>
  <c r="AP15"/>
  <c r="AR15" s="1"/>
  <c r="AQ233"/>
  <c r="AP63"/>
  <c r="AR63" s="1"/>
  <c r="AQ392"/>
  <c r="AR46"/>
  <c r="AP383"/>
  <c r="AR383" s="1"/>
  <c r="AL319"/>
  <c r="AL320" s="1"/>
  <c r="AQ290"/>
  <c r="AR290" s="1"/>
  <c r="AQ159"/>
  <c r="AP148"/>
  <c r="AR148" s="1"/>
  <c r="AO285"/>
  <c r="AO250"/>
  <c r="AM282"/>
  <c r="AQ205"/>
  <c r="AP250"/>
  <c r="AP90"/>
  <c r="AR90" s="1"/>
  <c r="AH384"/>
  <c r="AN384" s="1"/>
  <c r="AH320"/>
  <c r="AN320" s="1"/>
  <c r="AH92"/>
  <c r="AN92" s="1"/>
  <c r="AG286"/>
  <c r="AG92"/>
  <c r="AM92" s="1"/>
  <c r="AH17"/>
  <c r="AJ223"/>
  <c r="AJ262" s="1"/>
  <c r="AO205"/>
  <c r="AO41"/>
  <c r="AO57"/>
  <c r="AO318"/>
  <c r="AO350"/>
  <c r="AN369"/>
  <c r="AG339"/>
  <c r="AN177"/>
  <c r="AN394"/>
  <c r="AO394" s="1"/>
  <c r="AG149"/>
  <c r="AM149" s="1"/>
  <c r="AI338"/>
  <c r="AI339" s="1"/>
  <c r="AI352" s="1"/>
  <c r="AI91"/>
  <c r="AI92" s="1"/>
  <c r="AO337"/>
  <c r="AM200"/>
  <c r="AG384"/>
  <c r="AG320"/>
  <c r="F178"/>
  <c r="AO86"/>
  <c r="AO53"/>
  <c r="AO191"/>
  <c r="AO46"/>
  <c r="AI319"/>
  <c r="AI320" s="1"/>
  <c r="AI135"/>
  <c r="AI149" s="1"/>
  <c r="AJ178"/>
  <c r="AO34"/>
  <c r="S351"/>
  <c r="AM177"/>
  <c r="S242"/>
  <c r="T218"/>
  <c r="T176"/>
  <c r="AI242"/>
  <c r="AI261" s="1"/>
  <c r="AN351"/>
  <c r="AM222"/>
  <c r="D223"/>
  <c r="T260"/>
  <c r="T368"/>
  <c r="AM384"/>
  <c r="AM380"/>
  <c r="AM47"/>
  <c r="AO375"/>
  <c r="AO291"/>
  <c r="T250"/>
  <c r="T350"/>
  <c r="T290"/>
  <c r="T148"/>
  <c r="T15"/>
  <c r="AM286"/>
  <c r="AJ352"/>
  <c r="AI282"/>
  <c r="AI286" s="1"/>
  <c r="AI292" s="1"/>
  <c r="AK223"/>
  <c r="AK262" s="1"/>
  <c r="J223"/>
  <c r="J262" s="1"/>
  <c r="I178"/>
  <c r="T383"/>
  <c r="AM369"/>
  <c r="T90"/>
  <c r="AH223"/>
  <c r="AN222"/>
  <c r="AJ320"/>
  <c r="AM319"/>
  <c r="D261"/>
  <c r="S261" s="1"/>
  <c r="AI177"/>
  <c r="S369"/>
  <c r="AQ369" s="1"/>
  <c r="M178"/>
  <c r="AN242"/>
  <c r="AL200"/>
  <c r="AL223" s="1"/>
  <c r="AN91"/>
  <c r="AO91" s="1"/>
  <c r="AN47"/>
  <c r="AN380"/>
  <c r="D286"/>
  <c r="S282"/>
  <c r="U352"/>
  <c r="D17"/>
  <c r="S17" s="1"/>
  <c r="S16"/>
  <c r="AQ16" s="1"/>
  <c r="AH292"/>
  <c r="AN286"/>
  <c r="AG261"/>
  <c r="AM242"/>
  <c r="D339"/>
  <c r="S339" s="1"/>
  <c r="S338"/>
  <c r="AG17"/>
  <c r="AM16"/>
  <c r="AO16" s="1"/>
  <c r="S177"/>
  <c r="AN282"/>
  <c r="S47"/>
  <c r="AI369"/>
  <c r="AI385" s="1"/>
  <c r="S222"/>
  <c r="AM338"/>
  <c r="T46"/>
  <c r="AO392"/>
  <c r="AN319"/>
  <c r="AH339"/>
  <c r="AN338"/>
  <c r="D384"/>
  <c r="S384" s="1"/>
  <c r="S380"/>
  <c r="D320"/>
  <c r="S320" s="1"/>
  <c r="S319"/>
  <c r="D149"/>
  <c r="S135"/>
  <c r="D92"/>
  <c r="S92" s="1"/>
  <c r="S91"/>
  <c r="AH149"/>
  <c r="AN135"/>
  <c r="AO135" s="1"/>
  <c r="D394"/>
  <c r="S394" s="1"/>
  <c r="S393"/>
  <c r="AQ393" s="1"/>
  <c r="V385"/>
  <c r="S200"/>
  <c r="AN261"/>
  <c r="AL177"/>
  <c r="T291"/>
  <c r="T215"/>
  <c r="AH262"/>
  <c r="G262"/>
  <c r="J385"/>
  <c r="P385"/>
  <c r="AK385"/>
  <c r="J352"/>
  <c r="P352"/>
  <c r="AK352"/>
  <c r="I223"/>
  <c r="I262" s="1"/>
  <c r="O223"/>
  <c r="O262" s="1"/>
  <c r="G385"/>
  <c r="M385"/>
  <c r="AH385"/>
  <c r="G352"/>
  <c r="M352"/>
  <c r="F223"/>
  <c r="F262" s="1"/>
  <c r="L223"/>
  <c r="L262" s="1"/>
  <c r="AG223"/>
  <c r="AI200"/>
  <c r="AI223" s="1"/>
  <c r="AL338"/>
  <c r="AL339" s="1"/>
  <c r="AL352" s="1"/>
  <c r="AL282"/>
  <c r="AL286" s="1"/>
  <c r="AL292" s="1"/>
  <c r="Q359"/>
  <c r="Q360"/>
  <c r="N359"/>
  <c r="N360"/>
  <c r="N361"/>
  <c r="K359"/>
  <c r="K360"/>
  <c r="K361"/>
  <c r="H359"/>
  <c r="H360"/>
  <c r="H361"/>
  <c r="E359"/>
  <c r="E360"/>
  <c r="Q357"/>
  <c r="Q358"/>
  <c r="Q185"/>
  <c r="Q186"/>
  <c r="Q187"/>
  <c r="Q188"/>
  <c r="N185"/>
  <c r="N186"/>
  <c r="N187"/>
  <c r="N188"/>
  <c r="K185"/>
  <c r="K186"/>
  <c r="K187"/>
  <c r="K188"/>
  <c r="H186"/>
  <c r="H187"/>
  <c r="H188"/>
  <c r="E186"/>
  <c r="E187"/>
  <c r="E188"/>
  <c r="E189"/>
  <c r="Q154"/>
  <c r="Q155"/>
  <c r="Q156"/>
  <c r="Q157"/>
  <c r="N154"/>
  <c r="N155"/>
  <c r="N156"/>
  <c r="K154"/>
  <c r="K155"/>
  <c r="K156"/>
  <c r="H154"/>
  <c r="H155"/>
  <c r="E154"/>
  <c r="E155"/>
  <c r="E156"/>
  <c r="Q131"/>
  <c r="Q132"/>
  <c r="N131"/>
  <c r="N132"/>
  <c r="N133"/>
  <c r="K131"/>
  <c r="K132"/>
  <c r="H131"/>
  <c r="E131"/>
  <c r="E132"/>
  <c r="Q109"/>
  <c r="Q110"/>
  <c r="Q111"/>
  <c r="Q112"/>
  <c r="Q113"/>
  <c r="N109"/>
  <c r="N111"/>
  <c r="N112"/>
  <c r="K109"/>
  <c r="K110"/>
  <c r="K111"/>
  <c r="K112"/>
  <c r="K113"/>
  <c r="H109"/>
  <c r="H110"/>
  <c r="H111"/>
  <c r="H112"/>
  <c r="E109"/>
  <c r="E110"/>
  <c r="Q103"/>
  <c r="Q104"/>
  <c r="Q105"/>
  <c r="Q106"/>
  <c r="N103"/>
  <c r="N104"/>
  <c r="N105"/>
  <c r="N106"/>
  <c r="K103"/>
  <c r="K104"/>
  <c r="K105"/>
  <c r="K106"/>
  <c r="K107"/>
  <c r="H104"/>
  <c r="H105"/>
  <c r="H106"/>
  <c r="H107"/>
  <c r="E104"/>
  <c r="E105"/>
  <c r="E106"/>
  <c r="E107"/>
  <c r="Q98"/>
  <c r="Q99"/>
  <c r="Q100"/>
  <c r="Q101"/>
  <c r="Q102"/>
  <c r="N98"/>
  <c r="N99"/>
  <c r="N100"/>
  <c r="N101"/>
  <c r="N102"/>
  <c r="K98"/>
  <c r="K99"/>
  <c r="K100"/>
  <c r="K101"/>
  <c r="K102"/>
  <c r="H98"/>
  <c r="H99"/>
  <c r="H100"/>
  <c r="H101"/>
  <c r="H102"/>
  <c r="H103"/>
  <c r="E98"/>
  <c r="E99"/>
  <c r="E100"/>
  <c r="E101"/>
  <c r="E102"/>
  <c r="E103"/>
  <c r="E374"/>
  <c r="H374"/>
  <c r="K374"/>
  <c r="N374"/>
  <c r="Q374"/>
  <c r="AO72" l="1"/>
  <c r="AQ47"/>
  <c r="AQ394"/>
  <c r="AR368"/>
  <c r="AO369"/>
  <c r="AQ351"/>
  <c r="D352"/>
  <c r="S352" s="1"/>
  <c r="AO47"/>
  <c r="AO73" s="1"/>
  <c r="S73"/>
  <c r="AN73"/>
  <c r="AQ72"/>
  <c r="AM73"/>
  <c r="AM320"/>
  <c r="AO320" s="1"/>
  <c r="AQ319"/>
  <c r="AQ320"/>
  <c r="AO282"/>
  <c r="AR260"/>
  <c r="AR250"/>
  <c r="AO200"/>
  <c r="AQ200"/>
  <c r="S223"/>
  <c r="AR215"/>
  <c r="AQ222"/>
  <c r="AL178"/>
  <c r="AO177"/>
  <c r="AQ177"/>
  <c r="AG178"/>
  <c r="AM178" s="1"/>
  <c r="AQ91"/>
  <c r="AQ92"/>
  <c r="AQ135"/>
  <c r="AQ380"/>
  <c r="AQ282"/>
  <c r="AI178"/>
  <c r="AO384"/>
  <c r="AQ242"/>
  <c r="AQ384"/>
  <c r="AQ338"/>
  <c r="AO242"/>
  <c r="AQ261"/>
  <c r="AG352"/>
  <c r="AM352" s="1"/>
  <c r="AM261"/>
  <c r="AN17"/>
  <c r="AQ17" s="1"/>
  <c r="AG292"/>
  <c r="D385"/>
  <c r="AO92"/>
  <c r="AO351"/>
  <c r="AM17"/>
  <c r="AN292"/>
  <c r="AM339"/>
  <c r="AG385"/>
  <c r="AN339"/>
  <c r="AQ339" s="1"/>
  <c r="AO286"/>
  <c r="AO222"/>
  <c r="AN262"/>
  <c r="AN223"/>
  <c r="AO380"/>
  <c r="AH178"/>
  <c r="AN149"/>
  <c r="AO149" s="1"/>
  <c r="D178"/>
  <c r="S178" s="1"/>
  <c r="S149"/>
  <c r="D292"/>
  <c r="S292" s="1"/>
  <c r="S286"/>
  <c r="AQ286" s="1"/>
  <c r="S385"/>
  <c r="AN385"/>
  <c r="D262"/>
  <c r="S262" s="1"/>
  <c r="AG262"/>
  <c r="AM223"/>
  <c r="AH352"/>
  <c r="AO338"/>
  <c r="AO319"/>
  <c r="AI262"/>
  <c r="AL262"/>
  <c r="C403"/>
  <c r="Q402"/>
  <c r="N402"/>
  <c r="K402"/>
  <c r="H402"/>
  <c r="E402"/>
  <c r="C400"/>
  <c r="R400" s="1"/>
  <c r="AP400" s="1"/>
  <c r="AR400" s="1"/>
  <c r="Q399"/>
  <c r="N399"/>
  <c r="K399"/>
  <c r="H399"/>
  <c r="E399"/>
  <c r="Q398"/>
  <c r="N398"/>
  <c r="K398"/>
  <c r="H398"/>
  <c r="E398"/>
  <c r="C392"/>
  <c r="Q391"/>
  <c r="N391"/>
  <c r="K391"/>
  <c r="H391"/>
  <c r="E391"/>
  <c r="Q390"/>
  <c r="N390"/>
  <c r="K390"/>
  <c r="H390"/>
  <c r="E390"/>
  <c r="Q389"/>
  <c r="N389"/>
  <c r="K389"/>
  <c r="H389"/>
  <c r="E389"/>
  <c r="C379"/>
  <c r="R379" s="1"/>
  <c r="AP379" s="1"/>
  <c r="AR379" s="1"/>
  <c r="Q378"/>
  <c r="N378"/>
  <c r="K378"/>
  <c r="H378"/>
  <c r="E378"/>
  <c r="Q377"/>
  <c r="N377"/>
  <c r="K377"/>
  <c r="H377"/>
  <c r="H379" s="1"/>
  <c r="E377"/>
  <c r="C375"/>
  <c r="R375" s="1"/>
  <c r="AP375" s="1"/>
  <c r="AR375" s="1"/>
  <c r="Q373"/>
  <c r="N373"/>
  <c r="K373"/>
  <c r="H373"/>
  <c r="E373"/>
  <c r="Q372"/>
  <c r="Q375" s="1"/>
  <c r="N372"/>
  <c r="K372"/>
  <c r="H372"/>
  <c r="E372"/>
  <c r="E375" s="1"/>
  <c r="C364"/>
  <c r="Q363"/>
  <c r="N363"/>
  <c r="K363"/>
  <c r="H363"/>
  <c r="E363"/>
  <c r="Q362"/>
  <c r="N362"/>
  <c r="K362"/>
  <c r="H362"/>
  <c r="E362"/>
  <c r="Q361"/>
  <c r="E361"/>
  <c r="N358"/>
  <c r="K358"/>
  <c r="H358"/>
  <c r="E358"/>
  <c r="N357"/>
  <c r="K357"/>
  <c r="H357"/>
  <c r="E357"/>
  <c r="Q356"/>
  <c r="N356"/>
  <c r="K356"/>
  <c r="H356"/>
  <c r="E356"/>
  <c r="C347"/>
  <c r="Q346"/>
  <c r="N346"/>
  <c r="K346"/>
  <c r="H346"/>
  <c r="E346"/>
  <c r="Q345"/>
  <c r="N345"/>
  <c r="K345"/>
  <c r="H345"/>
  <c r="E345"/>
  <c r="Q344"/>
  <c r="N344"/>
  <c r="K344"/>
  <c r="H344"/>
  <c r="E344"/>
  <c r="Q343"/>
  <c r="N343"/>
  <c r="K343"/>
  <c r="H343"/>
  <c r="E343"/>
  <c r="Q342"/>
  <c r="N342"/>
  <c r="K342"/>
  <c r="H342"/>
  <c r="E342"/>
  <c r="C337"/>
  <c r="R337" s="1"/>
  <c r="AP337" s="1"/>
  <c r="AR337" s="1"/>
  <c r="Q336"/>
  <c r="N336"/>
  <c r="K336"/>
  <c r="H336"/>
  <c r="E336"/>
  <c r="Q335"/>
  <c r="N335"/>
  <c r="K335"/>
  <c r="H335"/>
  <c r="E335"/>
  <c r="Q334"/>
  <c r="N334"/>
  <c r="K334"/>
  <c r="H334"/>
  <c r="E334"/>
  <c r="Q333"/>
  <c r="N333"/>
  <c r="K333"/>
  <c r="H333"/>
  <c r="E333"/>
  <c r="Q332"/>
  <c r="N332"/>
  <c r="K332"/>
  <c r="H332"/>
  <c r="E332"/>
  <c r="Q328"/>
  <c r="N328"/>
  <c r="K328"/>
  <c r="H328"/>
  <c r="E328"/>
  <c r="Q327"/>
  <c r="N327"/>
  <c r="K327"/>
  <c r="H327"/>
  <c r="E327"/>
  <c r="Q326"/>
  <c r="N326"/>
  <c r="K326"/>
  <c r="H326"/>
  <c r="E326"/>
  <c r="Q325"/>
  <c r="N325"/>
  <c r="K325"/>
  <c r="H325"/>
  <c r="E325"/>
  <c r="Q324"/>
  <c r="N324"/>
  <c r="K324"/>
  <c r="H324"/>
  <c r="E324"/>
  <c r="C318"/>
  <c r="R318" s="1"/>
  <c r="AP318" s="1"/>
  <c r="AR318" s="1"/>
  <c r="Q317"/>
  <c r="N317"/>
  <c r="K317"/>
  <c r="H317"/>
  <c r="E317"/>
  <c r="Q316"/>
  <c r="N316"/>
  <c r="K316"/>
  <c r="H316"/>
  <c r="E316"/>
  <c r="Q315"/>
  <c r="N315"/>
  <c r="K315"/>
  <c r="H315"/>
  <c r="E315"/>
  <c r="Q314"/>
  <c r="N314"/>
  <c r="K314"/>
  <c r="H314"/>
  <c r="E314"/>
  <c r="Q313"/>
  <c r="N313"/>
  <c r="K313"/>
  <c r="H313"/>
  <c r="E313"/>
  <c r="Q312"/>
  <c r="N312"/>
  <c r="K312"/>
  <c r="H312"/>
  <c r="E312"/>
  <c r="Q311"/>
  <c r="N311"/>
  <c r="K311"/>
  <c r="H311"/>
  <c r="E311"/>
  <c r="Q310"/>
  <c r="N310"/>
  <c r="K310"/>
  <c r="H310"/>
  <c r="E310"/>
  <c r="C308"/>
  <c r="R308" s="1"/>
  <c r="AP308" s="1"/>
  <c r="AR308" s="1"/>
  <c r="Q307"/>
  <c r="N307"/>
  <c r="K307"/>
  <c r="H307"/>
  <c r="E307"/>
  <c r="Q306"/>
  <c r="N306"/>
  <c r="K306"/>
  <c r="H306"/>
  <c r="E306"/>
  <c r="Q305"/>
  <c r="N305"/>
  <c r="K305"/>
  <c r="H305"/>
  <c r="E305"/>
  <c r="Q304"/>
  <c r="N304"/>
  <c r="K304"/>
  <c r="H304"/>
  <c r="E304"/>
  <c r="Q303"/>
  <c r="N303"/>
  <c r="K303"/>
  <c r="H303"/>
  <c r="E303"/>
  <c r="Q302"/>
  <c r="N302"/>
  <c r="K302"/>
  <c r="H302"/>
  <c r="E302"/>
  <c r="Q301"/>
  <c r="N301"/>
  <c r="K301"/>
  <c r="H301"/>
  <c r="E301"/>
  <c r="Q300"/>
  <c r="N300"/>
  <c r="K300"/>
  <c r="H300"/>
  <c r="E300"/>
  <c r="Q299"/>
  <c r="N299"/>
  <c r="K299"/>
  <c r="H299"/>
  <c r="E299"/>
  <c r="Q298"/>
  <c r="N298"/>
  <c r="K298"/>
  <c r="H298"/>
  <c r="E298"/>
  <c r="Q297"/>
  <c r="N297"/>
  <c r="K297"/>
  <c r="H297"/>
  <c r="E297"/>
  <c r="Q296"/>
  <c r="N296"/>
  <c r="K296"/>
  <c r="H296"/>
  <c r="E296"/>
  <c r="C285"/>
  <c r="R285" s="1"/>
  <c r="AP285" s="1"/>
  <c r="AR285" s="1"/>
  <c r="Q284"/>
  <c r="Q285" s="1"/>
  <c r="N284"/>
  <c r="N285" s="1"/>
  <c r="K284"/>
  <c r="K285" s="1"/>
  <c r="H284"/>
  <c r="H285" s="1"/>
  <c r="E284"/>
  <c r="E285" s="1"/>
  <c r="C281"/>
  <c r="R281" s="1"/>
  <c r="AP281" s="1"/>
  <c r="AR281" s="1"/>
  <c r="Q280"/>
  <c r="N280"/>
  <c r="K280"/>
  <c r="H280"/>
  <c r="E280"/>
  <c r="Q279"/>
  <c r="N279"/>
  <c r="K279"/>
  <c r="H279"/>
  <c r="E279"/>
  <c r="Q278"/>
  <c r="N278"/>
  <c r="K278"/>
  <c r="H278"/>
  <c r="E278"/>
  <c r="C276"/>
  <c r="R276" s="1"/>
  <c r="AP276" s="1"/>
  <c r="AR276" s="1"/>
  <c r="Q275"/>
  <c r="N275"/>
  <c r="K275"/>
  <c r="H275"/>
  <c r="E275"/>
  <c r="Q274"/>
  <c r="N274"/>
  <c r="K274"/>
  <c r="H274"/>
  <c r="E274"/>
  <c r="Q273"/>
  <c r="N273"/>
  <c r="K273"/>
  <c r="H273"/>
  <c r="E273"/>
  <c r="Q272"/>
  <c r="N272"/>
  <c r="K272"/>
  <c r="H272"/>
  <c r="E272"/>
  <c r="Q271"/>
  <c r="N271"/>
  <c r="K271"/>
  <c r="H271"/>
  <c r="E271"/>
  <c r="Q270"/>
  <c r="N270"/>
  <c r="K270"/>
  <c r="H270"/>
  <c r="E270"/>
  <c r="Q269"/>
  <c r="N269"/>
  <c r="K269"/>
  <c r="H269"/>
  <c r="E269"/>
  <c r="Q268"/>
  <c r="N268"/>
  <c r="K268"/>
  <c r="H268"/>
  <c r="E268"/>
  <c r="Q267"/>
  <c r="N267"/>
  <c r="K267"/>
  <c r="H267"/>
  <c r="E267"/>
  <c r="Q266"/>
  <c r="N266"/>
  <c r="K266"/>
  <c r="H266"/>
  <c r="E266"/>
  <c r="C241"/>
  <c r="R241" s="1"/>
  <c r="AP241" s="1"/>
  <c r="AR241" s="1"/>
  <c r="Q240"/>
  <c r="N240"/>
  <c r="K240"/>
  <c r="H240"/>
  <c r="E240"/>
  <c r="Q239"/>
  <c r="N239"/>
  <c r="K239"/>
  <c r="H239"/>
  <c r="E239"/>
  <c r="Q238"/>
  <c r="N238"/>
  <c r="K238"/>
  <c r="H238"/>
  <c r="E238"/>
  <c r="Q237"/>
  <c r="N237"/>
  <c r="K237"/>
  <c r="H237"/>
  <c r="E237"/>
  <c r="Q236"/>
  <c r="N236"/>
  <c r="K236"/>
  <c r="H236"/>
  <c r="E236"/>
  <c r="Q235"/>
  <c r="N235"/>
  <c r="K235"/>
  <c r="H235"/>
  <c r="E235"/>
  <c r="C233"/>
  <c r="R233" s="1"/>
  <c r="AP233" s="1"/>
  <c r="AR233" s="1"/>
  <c r="Q232"/>
  <c r="N232"/>
  <c r="K232"/>
  <c r="H232"/>
  <c r="E232"/>
  <c r="Q231"/>
  <c r="N231"/>
  <c r="K231"/>
  <c r="H231"/>
  <c r="E231"/>
  <c r="Q230"/>
  <c r="N230"/>
  <c r="K230"/>
  <c r="H230"/>
  <c r="E230"/>
  <c r="Q229"/>
  <c r="N229"/>
  <c r="K229"/>
  <c r="H229"/>
  <c r="E229"/>
  <c r="Q228"/>
  <c r="N228"/>
  <c r="K228"/>
  <c r="H228"/>
  <c r="E228"/>
  <c r="Q227"/>
  <c r="N227"/>
  <c r="K227"/>
  <c r="H227"/>
  <c r="E227"/>
  <c r="Q226"/>
  <c r="N226"/>
  <c r="K226"/>
  <c r="H226"/>
  <c r="E226"/>
  <c r="C221"/>
  <c r="Q220"/>
  <c r="Q221" s="1"/>
  <c r="N220"/>
  <c r="N221" s="1"/>
  <c r="K220"/>
  <c r="K221" s="1"/>
  <c r="H220"/>
  <c r="H221" s="1"/>
  <c r="E220"/>
  <c r="E221" s="1"/>
  <c r="Q217"/>
  <c r="Q218" s="1"/>
  <c r="N217"/>
  <c r="N218" s="1"/>
  <c r="K217"/>
  <c r="K218" s="1"/>
  <c r="H217"/>
  <c r="H218" s="1"/>
  <c r="E217"/>
  <c r="E218" s="1"/>
  <c r="Q214"/>
  <c r="N214"/>
  <c r="H214"/>
  <c r="E214"/>
  <c r="Q213"/>
  <c r="N213"/>
  <c r="K213"/>
  <c r="H213"/>
  <c r="E213"/>
  <c r="Q212"/>
  <c r="N212"/>
  <c r="K212"/>
  <c r="H212"/>
  <c r="E212"/>
  <c r="Q211"/>
  <c r="N211"/>
  <c r="K211"/>
  <c r="H211"/>
  <c r="E211"/>
  <c r="Q210"/>
  <c r="N210"/>
  <c r="K210"/>
  <c r="H210"/>
  <c r="E210"/>
  <c r="Q209"/>
  <c r="N209"/>
  <c r="K209"/>
  <c r="H209"/>
  <c r="E209"/>
  <c r="Q208"/>
  <c r="N208"/>
  <c r="K208"/>
  <c r="H208"/>
  <c r="E208"/>
  <c r="Q207"/>
  <c r="N207"/>
  <c r="K207"/>
  <c r="H207"/>
  <c r="E207"/>
  <c r="C205"/>
  <c r="R205" s="1"/>
  <c r="AP205" s="1"/>
  <c r="AR205" s="1"/>
  <c r="Q204"/>
  <c r="N204"/>
  <c r="K204"/>
  <c r="H204"/>
  <c r="E204"/>
  <c r="Q203"/>
  <c r="N203"/>
  <c r="K203"/>
  <c r="H203"/>
  <c r="E203"/>
  <c r="Q202"/>
  <c r="N202"/>
  <c r="K202"/>
  <c r="H202"/>
  <c r="E202"/>
  <c r="C199"/>
  <c r="R199" s="1"/>
  <c r="AP199" s="1"/>
  <c r="AR199" s="1"/>
  <c r="Q198"/>
  <c r="N198"/>
  <c r="K198"/>
  <c r="H198"/>
  <c r="E198"/>
  <c r="Q197"/>
  <c r="N197"/>
  <c r="K197"/>
  <c r="H197"/>
  <c r="E197"/>
  <c r="Q196"/>
  <c r="N196"/>
  <c r="K196"/>
  <c r="H196"/>
  <c r="E196"/>
  <c r="Q195"/>
  <c r="N195"/>
  <c r="K195"/>
  <c r="H195"/>
  <c r="E195"/>
  <c r="Q194"/>
  <c r="N194"/>
  <c r="K194"/>
  <c r="H194"/>
  <c r="E194"/>
  <c r="Q193"/>
  <c r="N193"/>
  <c r="K193"/>
  <c r="H193"/>
  <c r="E193"/>
  <c r="C191"/>
  <c r="R191" s="1"/>
  <c r="AP191" s="1"/>
  <c r="AR191" s="1"/>
  <c r="Q190"/>
  <c r="N190"/>
  <c r="K190"/>
  <c r="H190"/>
  <c r="E190"/>
  <c r="Q189"/>
  <c r="N189"/>
  <c r="K189"/>
  <c r="H189"/>
  <c r="H185"/>
  <c r="E185"/>
  <c r="Q184"/>
  <c r="N184"/>
  <c r="K184"/>
  <c r="H184"/>
  <c r="E184"/>
  <c r="Q183"/>
  <c r="N183"/>
  <c r="K183"/>
  <c r="H183"/>
  <c r="E183"/>
  <c r="Q182"/>
  <c r="N182"/>
  <c r="K182"/>
  <c r="H182"/>
  <c r="E182"/>
  <c r="C159"/>
  <c r="Q158"/>
  <c r="N158"/>
  <c r="K158"/>
  <c r="H158"/>
  <c r="E158"/>
  <c r="N157"/>
  <c r="K157"/>
  <c r="H157"/>
  <c r="E157"/>
  <c r="H156"/>
  <c r="Q153"/>
  <c r="N153"/>
  <c r="K153"/>
  <c r="H153"/>
  <c r="E153"/>
  <c r="Q152"/>
  <c r="N152"/>
  <c r="K152"/>
  <c r="H152"/>
  <c r="E152"/>
  <c r="C134"/>
  <c r="R134" s="1"/>
  <c r="AP134" s="1"/>
  <c r="AR134" s="1"/>
  <c r="Q133"/>
  <c r="K133"/>
  <c r="H133"/>
  <c r="E133"/>
  <c r="H132"/>
  <c r="Q130"/>
  <c r="N130"/>
  <c r="K130"/>
  <c r="H130"/>
  <c r="E130"/>
  <c r="Q129"/>
  <c r="N129"/>
  <c r="K129"/>
  <c r="H129"/>
  <c r="E129"/>
  <c r="Q128"/>
  <c r="N128"/>
  <c r="K128"/>
  <c r="H128"/>
  <c r="E128"/>
  <c r="Q127"/>
  <c r="N127"/>
  <c r="K127"/>
  <c r="H127"/>
  <c r="E127"/>
  <c r="Q126"/>
  <c r="N126"/>
  <c r="K126"/>
  <c r="H126"/>
  <c r="E126"/>
  <c r="Q125"/>
  <c r="N125"/>
  <c r="K125"/>
  <c r="H125"/>
  <c r="E125"/>
  <c r="Q124"/>
  <c r="N124"/>
  <c r="K124"/>
  <c r="H124"/>
  <c r="E124"/>
  <c r="Q123"/>
  <c r="N123"/>
  <c r="K123"/>
  <c r="H123"/>
  <c r="E123"/>
  <c r="Q122"/>
  <c r="N122"/>
  <c r="K122"/>
  <c r="H122"/>
  <c r="E122"/>
  <c r="C120"/>
  <c r="R120" s="1"/>
  <c r="AP120" s="1"/>
  <c r="AR120" s="1"/>
  <c r="Q119"/>
  <c r="N119"/>
  <c r="K119"/>
  <c r="H119"/>
  <c r="E119"/>
  <c r="Q118"/>
  <c r="N118"/>
  <c r="K118"/>
  <c r="H118"/>
  <c r="E118"/>
  <c r="Q117"/>
  <c r="N117"/>
  <c r="K117"/>
  <c r="H117"/>
  <c r="E117"/>
  <c r="Q116"/>
  <c r="N116"/>
  <c r="K116"/>
  <c r="H116"/>
  <c r="E116"/>
  <c r="Q115"/>
  <c r="N115"/>
  <c r="K115"/>
  <c r="H115"/>
  <c r="E115"/>
  <c r="Q114"/>
  <c r="N114"/>
  <c r="K114"/>
  <c r="H114"/>
  <c r="E114"/>
  <c r="N113"/>
  <c r="H113"/>
  <c r="E113"/>
  <c r="E112"/>
  <c r="E111"/>
  <c r="Q108"/>
  <c r="N108"/>
  <c r="K108"/>
  <c r="H108"/>
  <c r="E108"/>
  <c r="Q107"/>
  <c r="N107"/>
  <c r="Q97"/>
  <c r="N97"/>
  <c r="K97"/>
  <c r="H97"/>
  <c r="E97"/>
  <c r="Q96"/>
  <c r="N96"/>
  <c r="K96"/>
  <c r="H96"/>
  <c r="E96"/>
  <c r="C86"/>
  <c r="N85"/>
  <c r="K85"/>
  <c r="H85"/>
  <c r="E85"/>
  <c r="Q84"/>
  <c r="N84"/>
  <c r="K84"/>
  <c r="H84"/>
  <c r="E84"/>
  <c r="Q83"/>
  <c r="N83"/>
  <c r="K83"/>
  <c r="H83"/>
  <c r="E83"/>
  <c r="K82"/>
  <c r="H82"/>
  <c r="E82"/>
  <c r="Q81"/>
  <c r="N81"/>
  <c r="K81"/>
  <c r="H81"/>
  <c r="E81"/>
  <c r="Q80"/>
  <c r="N80"/>
  <c r="K80"/>
  <c r="H80"/>
  <c r="E80"/>
  <c r="Q79"/>
  <c r="N79"/>
  <c r="K79"/>
  <c r="H79"/>
  <c r="E79"/>
  <c r="N78"/>
  <c r="K78"/>
  <c r="H78"/>
  <c r="E78"/>
  <c r="K77"/>
  <c r="E77"/>
  <c r="C57"/>
  <c r="Q56"/>
  <c r="N56"/>
  <c r="H56"/>
  <c r="E56"/>
  <c r="Q55"/>
  <c r="N55"/>
  <c r="K55"/>
  <c r="H55"/>
  <c r="E55"/>
  <c r="C53"/>
  <c r="R53" s="1"/>
  <c r="AP53" s="1"/>
  <c r="AR53" s="1"/>
  <c r="Q52"/>
  <c r="N52"/>
  <c r="K52"/>
  <c r="H52"/>
  <c r="E52"/>
  <c r="Q51"/>
  <c r="N51"/>
  <c r="K51"/>
  <c r="H51"/>
  <c r="E51"/>
  <c r="Q50"/>
  <c r="N50"/>
  <c r="K50"/>
  <c r="H50"/>
  <c r="E50"/>
  <c r="C41"/>
  <c r="R41" s="1"/>
  <c r="AP41" s="1"/>
  <c r="AR41" s="1"/>
  <c r="Q40"/>
  <c r="Q41" s="1"/>
  <c r="N40"/>
  <c r="N41" s="1"/>
  <c r="K40"/>
  <c r="K41" s="1"/>
  <c r="H40"/>
  <c r="H41" s="1"/>
  <c r="E41"/>
  <c r="C38"/>
  <c r="R38" s="1"/>
  <c r="AP38" s="1"/>
  <c r="AR38" s="1"/>
  <c r="Q37"/>
  <c r="N37"/>
  <c r="K37"/>
  <c r="H37"/>
  <c r="E37"/>
  <c r="Q36"/>
  <c r="N36"/>
  <c r="K36"/>
  <c r="H36"/>
  <c r="E36"/>
  <c r="C34"/>
  <c r="R34" s="1"/>
  <c r="AP34" s="1"/>
  <c r="AR34" s="1"/>
  <c r="Q33"/>
  <c r="Q34" s="1"/>
  <c r="N33"/>
  <c r="N34" s="1"/>
  <c r="K33"/>
  <c r="K34" s="1"/>
  <c r="H33"/>
  <c r="H34" s="1"/>
  <c r="E33"/>
  <c r="E34" s="1"/>
  <c r="C31"/>
  <c r="R31" s="1"/>
  <c r="AP31" s="1"/>
  <c r="AR31" s="1"/>
  <c r="Q30"/>
  <c r="Q31" s="1"/>
  <c r="N30"/>
  <c r="N31" s="1"/>
  <c r="K30"/>
  <c r="K31" s="1"/>
  <c r="H30"/>
  <c r="H31" s="1"/>
  <c r="E30"/>
  <c r="E31" s="1"/>
  <c r="C28"/>
  <c r="Q27"/>
  <c r="N27"/>
  <c r="K27"/>
  <c r="H27"/>
  <c r="E27"/>
  <c r="Q26"/>
  <c r="N26"/>
  <c r="K26"/>
  <c r="H26"/>
  <c r="E26"/>
  <c r="Q25"/>
  <c r="N25"/>
  <c r="K25"/>
  <c r="H25"/>
  <c r="E25"/>
  <c r="Q24"/>
  <c r="N24"/>
  <c r="K24"/>
  <c r="H24"/>
  <c r="E24"/>
  <c r="Q23"/>
  <c r="N23"/>
  <c r="K23"/>
  <c r="H23"/>
  <c r="E23"/>
  <c r="Q22"/>
  <c r="N22"/>
  <c r="K22"/>
  <c r="H22"/>
  <c r="E22"/>
  <c r="Q21"/>
  <c r="N21"/>
  <c r="K21"/>
  <c r="H21"/>
  <c r="E21"/>
  <c r="C16"/>
  <c r="Q14"/>
  <c r="N14"/>
  <c r="K14"/>
  <c r="H14"/>
  <c r="E14"/>
  <c r="Q13"/>
  <c r="N13"/>
  <c r="K13"/>
  <c r="H13"/>
  <c r="E13"/>
  <c r="N12"/>
  <c r="K12"/>
  <c r="H12"/>
  <c r="E12"/>
  <c r="E11"/>
  <c r="Q330" l="1"/>
  <c r="AQ73"/>
  <c r="K364"/>
  <c r="K369" s="1"/>
  <c r="Q347"/>
  <c r="Q351" s="1"/>
  <c r="E347"/>
  <c r="E351" s="1"/>
  <c r="K337"/>
  <c r="K338" s="1"/>
  <c r="K339" s="1"/>
  <c r="H318"/>
  <c r="K308"/>
  <c r="E199"/>
  <c r="Q199"/>
  <c r="H205"/>
  <c r="N191"/>
  <c r="AQ223"/>
  <c r="AQ262"/>
  <c r="E159"/>
  <c r="E177" s="1"/>
  <c r="Q159"/>
  <c r="Q177" s="1"/>
  <c r="N134"/>
  <c r="E120"/>
  <c r="Q120"/>
  <c r="K57"/>
  <c r="R57"/>
  <c r="T57" s="1"/>
  <c r="C72"/>
  <c r="K53"/>
  <c r="N28"/>
  <c r="E15"/>
  <c r="E16" s="1"/>
  <c r="E17" s="1"/>
  <c r="AQ292"/>
  <c r="E364"/>
  <c r="E369" s="1"/>
  <c r="AQ385"/>
  <c r="AQ149"/>
  <c r="AO339"/>
  <c r="AM385"/>
  <c r="AO385" s="1"/>
  <c r="AO261"/>
  <c r="AM292"/>
  <c r="AO292" s="1"/>
  <c r="AO17"/>
  <c r="AN178"/>
  <c r="AO178" s="1"/>
  <c r="E57"/>
  <c r="AO223"/>
  <c r="K159"/>
  <c r="K177" s="1"/>
  <c r="T34"/>
  <c r="T120"/>
  <c r="T31"/>
  <c r="T205"/>
  <c r="T308"/>
  <c r="T375"/>
  <c r="T41"/>
  <c r="T53"/>
  <c r="T233"/>
  <c r="T285"/>
  <c r="T379"/>
  <c r="T241"/>
  <c r="T400"/>
  <c r="T38"/>
  <c r="T134"/>
  <c r="T191"/>
  <c r="T276"/>
  <c r="T281"/>
  <c r="T318"/>
  <c r="T337"/>
  <c r="T199"/>
  <c r="C222"/>
  <c r="R222" s="1"/>
  <c r="AP222" s="1"/>
  <c r="AR222" s="1"/>
  <c r="R221"/>
  <c r="AP221" s="1"/>
  <c r="AR221" s="1"/>
  <c r="C338"/>
  <c r="C351"/>
  <c r="R351" s="1"/>
  <c r="AP351" s="1"/>
  <c r="AR351" s="1"/>
  <c r="R347"/>
  <c r="AP347" s="1"/>
  <c r="AR347" s="1"/>
  <c r="C393"/>
  <c r="R392"/>
  <c r="AP392" s="1"/>
  <c r="AR392" s="1"/>
  <c r="E53"/>
  <c r="K120"/>
  <c r="H134"/>
  <c r="C47"/>
  <c r="R47" s="1"/>
  <c r="AP47" s="1"/>
  <c r="AR47" s="1"/>
  <c r="R28"/>
  <c r="AP28" s="1"/>
  <c r="AR28" s="1"/>
  <c r="C177"/>
  <c r="R177" s="1"/>
  <c r="AP177" s="1"/>
  <c r="AR177" s="1"/>
  <c r="R159"/>
  <c r="AP159" s="1"/>
  <c r="AR159" s="1"/>
  <c r="C91"/>
  <c r="R86"/>
  <c r="AP86" s="1"/>
  <c r="AR86" s="1"/>
  <c r="C369"/>
  <c r="R369" s="1"/>
  <c r="AP369" s="1"/>
  <c r="AR369" s="1"/>
  <c r="R364"/>
  <c r="AP364" s="1"/>
  <c r="AR364" s="1"/>
  <c r="AM262"/>
  <c r="AO262" s="1"/>
  <c r="C17"/>
  <c r="R17" s="1"/>
  <c r="AP17" s="1"/>
  <c r="AR17" s="1"/>
  <c r="R16"/>
  <c r="AP16" s="1"/>
  <c r="AR16" s="1"/>
  <c r="AN352"/>
  <c r="AO352" s="1"/>
  <c r="H28"/>
  <c r="Q53"/>
  <c r="Q72" s="1"/>
  <c r="K86"/>
  <c r="K91" s="1"/>
  <c r="K92" s="1"/>
  <c r="H191"/>
  <c r="K199"/>
  <c r="N205"/>
  <c r="E308"/>
  <c r="Q308"/>
  <c r="N318"/>
  <c r="E337"/>
  <c r="Q337"/>
  <c r="K347"/>
  <c r="K351" s="1"/>
  <c r="Q364"/>
  <c r="Q369" s="1"/>
  <c r="K375"/>
  <c r="N379"/>
  <c r="H215"/>
  <c r="N215"/>
  <c r="H222"/>
  <c r="N222"/>
  <c r="E233"/>
  <c r="K233"/>
  <c r="Q233"/>
  <c r="E241"/>
  <c r="K241"/>
  <c r="Q241"/>
  <c r="E392"/>
  <c r="E393" s="1"/>
  <c r="E394" s="1"/>
  <c r="K392"/>
  <c r="K393" s="1"/>
  <c r="K394" s="1"/>
  <c r="Q392"/>
  <c r="Q393" s="1"/>
  <c r="Q394" s="1"/>
  <c r="E400"/>
  <c r="K400"/>
  <c r="Q400"/>
  <c r="K38"/>
  <c r="Q38"/>
  <c r="K15"/>
  <c r="K16" s="1"/>
  <c r="K17" s="1"/>
  <c r="E28"/>
  <c r="K28"/>
  <c r="Q28"/>
  <c r="E38"/>
  <c r="H53"/>
  <c r="N53"/>
  <c r="H57"/>
  <c r="N57"/>
  <c r="E86"/>
  <c r="E91" s="1"/>
  <c r="E92" s="1"/>
  <c r="H120"/>
  <c r="N120"/>
  <c r="E134"/>
  <c r="K134"/>
  <c r="Q134"/>
  <c r="H159"/>
  <c r="H177" s="1"/>
  <c r="N159"/>
  <c r="N177" s="1"/>
  <c r="E191"/>
  <c r="E200" s="1"/>
  <c r="K191"/>
  <c r="Q191"/>
  <c r="H199"/>
  <c r="N199"/>
  <c r="E205"/>
  <c r="K205"/>
  <c r="Q205"/>
  <c r="E215"/>
  <c r="K215"/>
  <c r="Q215"/>
  <c r="E222"/>
  <c r="K222"/>
  <c r="Q222"/>
  <c r="H233"/>
  <c r="N233"/>
  <c r="H308"/>
  <c r="N308"/>
  <c r="E318"/>
  <c r="K318"/>
  <c r="K319" s="1"/>
  <c r="K320" s="1"/>
  <c r="Q318"/>
  <c r="H337"/>
  <c r="N337"/>
  <c r="H347"/>
  <c r="H351" s="1"/>
  <c r="N347"/>
  <c r="N351" s="1"/>
  <c r="H364"/>
  <c r="H369" s="1"/>
  <c r="N364"/>
  <c r="N369" s="1"/>
  <c r="H375"/>
  <c r="H380" s="1"/>
  <c r="H384" s="1"/>
  <c r="N375"/>
  <c r="E379"/>
  <c r="E380" s="1"/>
  <c r="E384" s="1"/>
  <c r="K379"/>
  <c r="Q379"/>
  <c r="Q380" s="1"/>
  <c r="Q384" s="1"/>
  <c r="H392"/>
  <c r="H393" s="1"/>
  <c r="H394" s="1"/>
  <c r="N392"/>
  <c r="N393" s="1"/>
  <c r="N394" s="1"/>
  <c r="H400"/>
  <c r="N400"/>
  <c r="H38"/>
  <c r="N38"/>
  <c r="H241"/>
  <c r="N241"/>
  <c r="C135"/>
  <c r="C200"/>
  <c r="H276"/>
  <c r="N276"/>
  <c r="E281"/>
  <c r="K281"/>
  <c r="Q281"/>
  <c r="C282"/>
  <c r="C380"/>
  <c r="H281"/>
  <c r="N281"/>
  <c r="C242"/>
  <c r="Q276"/>
  <c r="K276"/>
  <c r="E276"/>
  <c r="C319"/>
  <c r="C404"/>
  <c r="Q11"/>
  <c r="Q12"/>
  <c r="Q85"/>
  <c r="H77"/>
  <c r="H86" s="1"/>
  <c r="H91" s="1"/>
  <c r="H92" s="1"/>
  <c r="N77"/>
  <c r="Q78"/>
  <c r="N82"/>
  <c r="Q82"/>
  <c r="H11"/>
  <c r="H15" s="1"/>
  <c r="H16" s="1"/>
  <c r="H17" s="1"/>
  <c r="N11"/>
  <c r="N15" s="1"/>
  <c r="N16" s="1"/>
  <c r="N17" s="1"/>
  <c r="Q77"/>
  <c r="K72" l="1"/>
  <c r="H72"/>
  <c r="E72"/>
  <c r="K380"/>
  <c r="K384" s="1"/>
  <c r="K385" s="1"/>
  <c r="E385"/>
  <c r="N72"/>
  <c r="T72"/>
  <c r="Q338"/>
  <c r="Q339" s="1"/>
  <c r="Q352" s="1"/>
  <c r="E338"/>
  <c r="E339" s="1"/>
  <c r="E352" s="1"/>
  <c r="N319"/>
  <c r="N320" s="1"/>
  <c r="H319"/>
  <c r="H320" s="1"/>
  <c r="E319"/>
  <c r="E320" s="1"/>
  <c r="N242"/>
  <c r="Q200"/>
  <c r="Q223" s="1"/>
  <c r="K200"/>
  <c r="K223" s="1"/>
  <c r="N200"/>
  <c r="N223" s="1"/>
  <c r="N135"/>
  <c r="N149" s="1"/>
  <c r="N178" s="1"/>
  <c r="E135"/>
  <c r="E149" s="1"/>
  <c r="E178" s="1"/>
  <c r="Q135"/>
  <c r="Q149" s="1"/>
  <c r="Q178" s="1"/>
  <c r="K135"/>
  <c r="K149" s="1"/>
  <c r="K178" s="1"/>
  <c r="AP57"/>
  <c r="R72"/>
  <c r="R73" s="1"/>
  <c r="Q47"/>
  <c r="Q73" s="1"/>
  <c r="N47"/>
  <c r="AQ178"/>
  <c r="E242"/>
  <c r="E261" s="1"/>
  <c r="Q319"/>
  <c r="Q320" s="1"/>
  <c r="AQ352"/>
  <c r="Q242"/>
  <c r="Q261" s="1"/>
  <c r="Q282"/>
  <c r="Q286" s="1"/>
  <c r="Q292" s="1"/>
  <c r="C73"/>
  <c r="H47"/>
  <c r="H73" s="1"/>
  <c r="N380"/>
  <c r="N384" s="1"/>
  <c r="N385" s="1"/>
  <c r="K242"/>
  <c r="K261" s="1"/>
  <c r="K352"/>
  <c r="T47"/>
  <c r="T351"/>
  <c r="T222"/>
  <c r="N282"/>
  <c r="N286" s="1"/>
  <c r="N292" s="1"/>
  <c r="Q385"/>
  <c r="H135"/>
  <c r="H149" s="1"/>
  <c r="H178" s="1"/>
  <c r="T86"/>
  <c r="T28"/>
  <c r="T347"/>
  <c r="T221"/>
  <c r="T17"/>
  <c r="T369"/>
  <c r="T177"/>
  <c r="H200"/>
  <c r="H223" s="1"/>
  <c r="T16"/>
  <c r="T364"/>
  <c r="T159"/>
  <c r="T392"/>
  <c r="C320"/>
  <c r="R320" s="1"/>
  <c r="AP320" s="1"/>
  <c r="AR320" s="1"/>
  <c r="R319"/>
  <c r="AP319" s="1"/>
  <c r="AR319" s="1"/>
  <c r="C286"/>
  <c r="R282"/>
  <c r="AP282" s="1"/>
  <c r="AR282" s="1"/>
  <c r="C92"/>
  <c r="R92" s="1"/>
  <c r="R91"/>
  <c r="AP91" s="1"/>
  <c r="AR91" s="1"/>
  <c r="K47"/>
  <c r="C405"/>
  <c r="C261"/>
  <c r="R261" s="1"/>
  <c r="AP261" s="1"/>
  <c r="AR261" s="1"/>
  <c r="R242"/>
  <c r="AP242" s="1"/>
  <c r="AR242" s="1"/>
  <c r="C384"/>
  <c r="R380"/>
  <c r="AP380" s="1"/>
  <c r="AR380" s="1"/>
  <c r="C149"/>
  <c r="R135"/>
  <c r="AP135" s="1"/>
  <c r="AR135" s="1"/>
  <c r="C394"/>
  <c r="R394" s="1"/>
  <c r="AP394" s="1"/>
  <c r="AR394" s="1"/>
  <c r="R393"/>
  <c r="AP393" s="1"/>
  <c r="AR393" s="1"/>
  <c r="C339"/>
  <c r="R338"/>
  <c r="AP338" s="1"/>
  <c r="AR338" s="1"/>
  <c r="H242"/>
  <c r="H261" s="1"/>
  <c r="C223"/>
  <c r="R223" s="1"/>
  <c r="AP223" s="1"/>
  <c r="AR223" s="1"/>
  <c r="R200"/>
  <c r="AP200" s="1"/>
  <c r="AR200" s="1"/>
  <c r="E282"/>
  <c r="E286" s="1"/>
  <c r="E292" s="1"/>
  <c r="Q86"/>
  <c r="Q91" s="1"/>
  <c r="Q92" s="1"/>
  <c r="N86"/>
  <c r="N91" s="1"/>
  <c r="N92" s="1"/>
  <c r="Q15"/>
  <c r="Q16" s="1"/>
  <c r="Q17" s="1"/>
  <c r="N338"/>
  <c r="N339" s="1"/>
  <c r="N352" s="1"/>
  <c r="E223"/>
  <c r="H385"/>
  <c r="H338"/>
  <c r="H339" s="1"/>
  <c r="H352" s="1"/>
  <c r="E46"/>
  <c r="E47" s="1"/>
  <c r="H282"/>
  <c r="H286" s="1"/>
  <c r="H292" s="1"/>
  <c r="K282"/>
  <c r="K286" s="1"/>
  <c r="K292" s="1"/>
  <c r="N261"/>
  <c r="AP92" l="1"/>
  <c r="K73"/>
  <c r="E73"/>
  <c r="T73"/>
  <c r="N73"/>
  <c r="E262"/>
  <c r="N262"/>
  <c r="AR57"/>
  <c r="AR72" s="1"/>
  <c r="AR73" s="1"/>
  <c r="AP72"/>
  <c r="AP73" s="1"/>
  <c r="H262"/>
  <c r="T338"/>
  <c r="T135"/>
  <c r="T380"/>
  <c r="T92"/>
  <c r="T320"/>
  <c r="T223"/>
  <c r="T261"/>
  <c r="T91"/>
  <c r="T319"/>
  <c r="T394"/>
  <c r="T282"/>
  <c r="T200"/>
  <c r="T242"/>
  <c r="T393"/>
  <c r="C262"/>
  <c r="R262" s="1"/>
  <c r="AP262" s="1"/>
  <c r="AR262" s="1"/>
  <c r="C292"/>
  <c r="R292" s="1"/>
  <c r="AP292" s="1"/>
  <c r="AR292" s="1"/>
  <c r="R286"/>
  <c r="AP286" s="1"/>
  <c r="AR286" s="1"/>
  <c r="C352"/>
  <c r="R352" s="1"/>
  <c r="AP352" s="1"/>
  <c r="AR352" s="1"/>
  <c r="R339"/>
  <c r="AP339" s="1"/>
  <c r="AR339" s="1"/>
  <c r="C178"/>
  <c r="R149"/>
  <c r="AP149" s="1"/>
  <c r="AR149" s="1"/>
  <c r="C385"/>
  <c r="R385" s="1"/>
  <c r="AP385" s="1"/>
  <c r="AR385" s="1"/>
  <c r="R384"/>
  <c r="AP384" s="1"/>
  <c r="AR384" s="1"/>
  <c r="K262"/>
  <c r="Q262"/>
  <c r="AR92" l="1"/>
  <c r="T385"/>
  <c r="T352"/>
  <c r="T384"/>
  <c r="T339"/>
  <c r="T262"/>
  <c r="T292"/>
  <c r="T149"/>
  <c r="T286"/>
  <c r="R178"/>
  <c r="AP178" s="1"/>
  <c r="AR178" s="1"/>
  <c r="C406"/>
  <c r="T178" l="1"/>
</calcChain>
</file>

<file path=xl/sharedStrings.xml><?xml version="1.0" encoding="utf-8"?>
<sst xmlns="http://schemas.openxmlformats.org/spreadsheetml/2006/main" count="462" uniqueCount="236">
  <si>
    <t>มหาวิทยาลัยเทคโนโลยีราชมงคลธัญบุรี</t>
  </si>
  <si>
    <t>คณะ/หน่วยงานเทียบเท่า</t>
  </si>
  <si>
    <t>ชั้นปีที่ 1</t>
  </si>
  <si>
    <t>ชั้นปีที่ 2</t>
  </si>
  <si>
    <t>ชั้นปีที่ 3</t>
  </si>
  <si>
    <t>ชั้นปีที่ 4</t>
  </si>
  <si>
    <t>ชาย</t>
  </si>
  <si>
    <t>หญิง</t>
  </si>
  <si>
    <t>รวม</t>
  </si>
  <si>
    <t>คณะ ศิลปศาสตร์</t>
  </si>
  <si>
    <t>ภาคปกติ</t>
  </si>
  <si>
    <t>ระดับปริญญาตรี - หลักสูตรศิลปศาสตรบัณฑิต 4  ปี (วุฒิ ปวช./ม.6)</t>
  </si>
  <si>
    <t>การท่องเที่ยว</t>
  </si>
  <si>
    <t>การโรงแรม</t>
  </si>
  <si>
    <t>ภาษาอังกฤษเพื่อการสื่อสารสากล</t>
  </si>
  <si>
    <t>ภาษาอังกฤษเพื่อการสื่อสาร</t>
  </si>
  <si>
    <t>รวมในหลักสูตร</t>
  </si>
  <si>
    <t>รวมภาคปกติ</t>
  </si>
  <si>
    <t>รวมทั้งคณะ</t>
  </si>
  <si>
    <t>คณะครุศาสตร์อุตสาหกรรม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</si>
  <si>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</si>
  <si>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</si>
  <si>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</si>
  <si>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</si>
  <si>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วิศวกรรมไฟฟ้า - ไฟฟ้ากำลัง</t>
  </si>
  <si>
    <t>วิศวกรรมโยธา</t>
  </si>
  <si>
    <t>วิศวกรรมอิเล็กทรอนิกส์และโทรคมนาคม</t>
  </si>
  <si>
    <t>วิศวกรรมอุตสาหการ</t>
  </si>
  <si>
    <t>ระดับปริญญาตรี - หลักสูตรอุตสาหกรรมศาสตรบัณฑิต 4 ปี (วุฒิ ปวช./ม.6)</t>
  </si>
  <si>
    <t>อุตสาหกรรมการผลิต</t>
  </si>
  <si>
    <t>เทคโนโลยีการวิจัยและพัฒนาหลักสูตร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</si>
  <si>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</si>
  <si>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คอมพิวเตอร์ศึกษา</t>
  </si>
  <si>
    <t>ระดับปริญญาตรี - หลักสูตรศึกษาศาสตรบัณฑิต 4 ปี (วุฒิ ปวช./ม.6)</t>
  </si>
  <si>
    <t>เทคโนโลยีและสื่อสารการศึกษา</t>
  </si>
  <si>
    <t>เทคโนโลยีสารสนเทศการศึกษา</t>
  </si>
  <si>
    <t>ระดับปริญญาตรี - วิศวกรรมศาสตรบัณฑิต 4 ปี (วุฒิ ปวช./ม.6)</t>
  </si>
  <si>
    <t>วิศวกรรมเมคคาทรอนิกส์</t>
  </si>
  <si>
    <t>การบริหารการศึกษา</t>
  </si>
  <si>
    <t>ภาคพิเศษ/สมทบ</t>
  </si>
  <si>
    <t>ระดับปริญญาตรี - หลักสูตรอุตสาหกรรมศาสตรบัณฑิต 4 ปี (วุฒิ ปวส. เทียบโอน)</t>
  </si>
  <si>
    <t>เทคโนโลยีคอมพิวเตอร์</t>
  </si>
  <si>
    <t>เทคโนโลยีเครื่องกล</t>
  </si>
  <si>
    <t>เทคโนโลยีโทรคมนาคม</t>
  </si>
  <si>
    <t xml:space="preserve">ระดับปริญญาตรี - หลักสูตรศึกษาศาสตรบัณฑิต 4 ปี (วุฒิ ปวช./ม.6) </t>
  </si>
  <si>
    <t>เทคโนโลยีการบริหารการศึกษา</t>
  </si>
  <si>
    <t>วิชาชีพครู</t>
  </si>
  <si>
    <t>รวมภาคพิเศษ/สมทบ</t>
  </si>
  <si>
    <t>คณะเทคโนโลยีการเกษตร</t>
  </si>
  <si>
    <t>ระดับปริญญาตรี - หลักสูตรวิทยาศาสตรบัณฑิต 4 ปี (วุฒิ ปวช./ม.6)</t>
  </si>
  <si>
    <t>การผลิตพืช</t>
  </si>
  <si>
    <t>เทคโนโลยีภูมิทัศน์</t>
  </si>
  <si>
    <t>เทคโนโลยีหลังการเก็บเกี่ยวและแปรสภาพ</t>
  </si>
  <si>
    <t>เทคโนโลยีการผลิตพืช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</si>
  <si>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</si>
  <si>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</si>
  <si>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</si>
  <si>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วิศวกรรมแปรรูปผลิตผลการเกษตร</t>
  </si>
  <si>
    <t>สัตวศาสตร์</t>
  </si>
  <si>
    <t>สุขภาพความงามและสปาไทย</t>
  </si>
  <si>
    <t>คณะวิศวกรรมศาสตร์</t>
  </si>
  <si>
    <t>ระดับปริญญาตรี - หลักสูตรวิศวกรรมศาสตรบัณฑิต 4 ปี (วุฒิ ปวช./ม.6)</t>
  </si>
  <si>
    <t>วิศวกรรม</t>
  </si>
  <si>
    <t>วิศวกรรมเกษตร - วิศวกรรมเครื่องจักรกลเกษตร</t>
  </si>
  <si>
    <t>วิศวกรรมเกษตร - วิศวกรรมดินและน้ำ</t>
  </si>
  <si>
    <t>วิศวกรรมเคมี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</si>
  <si>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</si>
  <si>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</si>
  <si>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วิศวกรรมเครื่องนุ่งห่ม</t>
  </si>
  <si>
    <t>สิ่งทอ</t>
  </si>
  <si>
    <t>วิศวกรรมพลาสติก</t>
  </si>
  <si>
    <t>วิศวกรรมพอลิเมอร์</t>
  </si>
  <si>
    <t>วิศวกรรมไฟฟ้า</t>
  </si>
  <si>
    <t>วิศวกรรมสำรวจ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</si>
  <si>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</si>
  <si>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</si>
  <si>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</si>
  <si>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</si>
  <si>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</si>
  <si>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วิศวกรรมอุตสาหการ - การจัดการวิศวกรรม</t>
  </si>
  <si>
    <t>วิศวกรรมอุตสาหการ - วิศวกรรมกระบวนการผลิต</t>
  </si>
  <si>
    <t>ระดับปริญญาตรี - หลักสูตรวิศวกรรมศาสตรบัณฑิต 4 ปี (วุฒิ ปวส. เทียบโอน)</t>
  </si>
  <si>
    <t xml:space="preserve">ระดับปริญญาตรี - หลักสูตรวิศวกรรมศาสตรบัณฑิต 4 ปี (วุฒิ ปวส. เทียบโอน) </t>
  </si>
  <si>
    <t>วิศวกรรมการผลิต</t>
  </si>
  <si>
    <t>คณะบริหารธุรกิจ</t>
  </si>
  <si>
    <t>ระดับปริญญาตรี  - หลักสูตรบริหารธุรกิจบัณฑิต 4 ปี (วุฒิ ปวช./ม.6)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</si>
  <si>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</si>
  <si>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</si>
  <si>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</si>
  <si>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การจัดการ - การจัดการสำนักงาน</t>
  </si>
  <si>
    <t>การตลาด</t>
  </si>
  <si>
    <t>การบริหารธุรกิจระหว่างประเทศ</t>
  </si>
  <si>
    <t>การบัญชี</t>
  </si>
  <si>
    <t>คอมพิวเตอร์ธุรกิจ</t>
  </si>
  <si>
    <t>ระบบสารสนเทศทางคอมพิวเตอร์ - การจัดการระบบสารสนเทศ</t>
  </si>
  <si>
    <t>ระบบสารสนเทศทางคอมพิวเตอร์ - คอมพิวเตอร์ธุรกิจ</t>
  </si>
  <si>
    <t>ระบบสารสนเทศทางคอมพิวเตอร์ - พัฒนาซอฟต์แวร์</t>
  </si>
  <si>
    <t>ระดับปริญญาตรี  - หลักสูตรบริหารธุรกิจบัณฑิต 4 ปี (วุฒิ ปวส. เทียบโอน)</t>
  </si>
  <si>
    <t>การจัดการ - การจัดการอุตสาหกรรม 1</t>
  </si>
  <si>
    <t>การจัดการ - การจัดการอุตสาหกรรม 2</t>
  </si>
  <si>
    <t>ระดับปริญญาตรี - หลักสูตรเศรษฐศาสตรบัณฑิต 4 ปี (วุฒิ ปวช./ม.6)</t>
  </si>
  <si>
    <t>เศรษฐศาสตร์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</si>
  <si>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</si>
  <si>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</si>
  <si>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ระดับปริญญาตรี - หลักสูตรนานาชาติ บริหารธุรกิจบัณฑิต 4 ปี (วุฒิ ปวช./ม.6)</t>
  </si>
  <si>
    <t>Business English</t>
  </si>
  <si>
    <t>Computer Information System -  Business Computer</t>
  </si>
  <si>
    <t>International Business Administration</t>
  </si>
  <si>
    <t>Marketing</t>
  </si>
  <si>
    <t>Business Computer (International Program)</t>
  </si>
  <si>
    <t>Business English (International Program)</t>
  </si>
  <si>
    <t>International Business Administration  (International Program)</t>
  </si>
  <si>
    <t>Marketing  (International Program)</t>
  </si>
  <si>
    <t>ระดับปริญญาตรี - หลักสูตรบัญชีบัณฑิต 4 ปี  (วุฒิ ปวช./ม.6)</t>
  </si>
  <si>
    <t>บัญชีบัณฑิต</t>
  </si>
  <si>
    <t>ระดับปริญญาตรี - หลักสูตรบัญชีบัณฑิต 4 ปี (วุฒิ ปวส. เทียบโอน)</t>
  </si>
  <si>
    <t>รวมในภาคปกติ</t>
  </si>
  <si>
    <t>ระดับปริญญาตรี - หลักสูตรบริหารธุรกิจบัณฑิต 4 ปี (วุฒิ ปวช./ม.6)</t>
  </si>
  <si>
    <t>การจัดการ</t>
  </si>
  <si>
    <t>การจัดการทั่วไป</t>
  </si>
  <si>
    <t>ธุรกิจระหว่างประเทศ</t>
  </si>
  <si>
    <t>การจัดการวิศวกรรมธุรกิจ</t>
  </si>
  <si>
    <t>ระบบสารสนเทศ</t>
  </si>
  <si>
    <t xml:space="preserve">ระดับปริญญาตรี - หลักสูตรบริหารธุรกิจบัณฑิต 4 ปี (วุฒิ ปวส. เทียบโอน) </t>
  </si>
  <si>
    <t>รวมในภาคพิเศษ/สมทบ</t>
  </si>
  <si>
    <t>คณะเทคโนโลยีคหกรรมศาสตร์</t>
  </si>
  <si>
    <t>ระดับปริญญาตรี - หลักสูตรคหกรรมศาสตรบัณฑิต  4 ปี (วุฒิ ปวช./ม.6)</t>
  </si>
  <si>
    <t>เทคโนโลยีงานประดิษฐ์สร้างสรรค์</t>
  </si>
  <si>
    <t>ผ้าและเครื่องแต่งกาย</t>
  </si>
  <si>
    <t>ผ้าและเครื่องแต่งกาย - ออกแบบแฟชั่น</t>
  </si>
  <si>
    <t>ผ้าและเครื่องแต่งกาย - อุตสาหกรรมเครื่องแต่งกาย</t>
  </si>
  <si>
    <t>สิ่งทอและเครื่องนุ่งห่ม</t>
  </si>
  <si>
    <t>ออกแบบแฟชั่น</t>
  </si>
  <si>
    <t>ออกแบบแฟชั่นและการจัดการสินค้า</t>
  </si>
  <si>
    <t>อาหารและโภชนาการ</t>
  </si>
  <si>
    <t>อาหารและโภชนาการ - ธุรกิจงานอาหาร</t>
  </si>
  <si>
    <t>อุตสาหกรรมงานอาหาร</t>
  </si>
  <si>
    <t>ระดับปริญญาตรี - หลักสูตรคหกรรมศาสตรบัณฑิต 4 ปี(วุฒิ ปวส. เทียบโอน)</t>
  </si>
  <si>
    <t>การศึกษาปฐมวัย</t>
  </si>
  <si>
    <t>ระดับปริญญาโท - หลักสูตรคหกรรมศาสตรมหาบัณฑิต</t>
  </si>
  <si>
    <t>เทคโนโลยีคหกรรมศาสตร์</t>
  </si>
  <si>
    <t>คณะศิลปกรรมศาสตร์</t>
  </si>
  <si>
    <t>ระดับปริญญาตรี - หลักสูตรศิลปบัณฑิต 4 ปี (วุฒิ ปวช./ม.6)</t>
  </si>
  <si>
    <t>การออกแบบแฟชั่นและศิลปะสิ่งทอ</t>
  </si>
  <si>
    <t>เครื่องปั้นดินเผา</t>
  </si>
  <si>
    <t>เครื่องหนัง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</si>
  <si>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</si>
  <si>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</si>
  <si>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</si>
  <si>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</si>
  <si>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</si>
  <si>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หัตถกรรม</t>
  </si>
  <si>
    <t>ออกแบบนิเทศศิลป์</t>
  </si>
  <si>
    <t>ออกแบบผลิตภัณฑ์</t>
  </si>
  <si>
    <t>ออกแบบภายใน</t>
  </si>
  <si>
    <t>คีตศิลป์ไทย</t>
  </si>
  <si>
    <t>ดนตรีคีตศิลป์ไทยศึกษา</t>
  </si>
  <si>
    <t>ดนตรีคีตศิลป์สากลศึกษา</t>
  </si>
  <si>
    <t>ดุริยางค์ไทย</t>
  </si>
  <si>
    <t>ดุริยางค์สากล</t>
  </si>
  <si>
    <t>นาฎศิลป์ไทย</t>
  </si>
  <si>
    <t>นาฎศิลป์ไทยศึกษา</t>
  </si>
  <si>
    <t>นาฎศิลป์สากล</t>
  </si>
  <si>
    <t>คณะเทคโนโลยีสื่อสารมวลชน</t>
  </si>
  <si>
    <t>ระดับปริญญาตรี - หลักสูตรเทคโนโลยีบัณฑิต 4 ปี  (วุฒิ ปวช./ม.6)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</si>
  <si>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</si>
  <si>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</si>
  <si>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</si>
  <si>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เทคโนโลยีการพิมพ์</t>
  </si>
  <si>
    <t>เทคโนโลยีมัลติมีเดีย</t>
  </si>
  <si>
    <t>ระดับปริญญาตรี - หลักสูตรเทคโนโลยีบัณฑิต 4 ปี (วุฒิ ปวส. เทียบโอน)</t>
  </si>
  <si>
    <t xml:space="preserve">เทคโนโลยีการพิมพ์ </t>
  </si>
  <si>
    <t>ระดับปริญญาตรี - หลักสูตรเทคโนโลยีบัณฑิต 4 ปี (วุฒิ ปวช./ม.6)</t>
  </si>
  <si>
    <t>คณะวิทยาศาสตร์และเทคโนโลยี</t>
  </si>
  <si>
    <t>คณิตศาสตร์</t>
  </si>
  <si>
    <t>เคมี</t>
  </si>
  <si>
    <t>ชีววิทยา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</si>
  <si>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</si>
  <si>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</si>
  <si>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</si>
  <si>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</si>
  <si>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ระดับปริญญาตรี - หลักสูตรวิทยาศาสตรบัณฑิต 4 ปี (วุฒิ ปวส. เทียบโอน)</t>
  </si>
  <si>
    <t>คณะสถาปัตยกรรมศาสตร์</t>
  </si>
  <si>
    <t>ระดับปริญญาตรี - หลักสูตรสถาปัตยกรรมศาสตร์  5 ปี (วุฒิ ปวช./ม.6)</t>
  </si>
  <si>
    <t>เทคโนโลยีสถาปัตยกรรม</t>
  </si>
  <si>
    <t>สถาปัตยกรรม</t>
  </si>
  <si>
    <t>สถาปัตยกรรมภายใน</t>
  </si>
  <si>
    <t>วิทยาลัยการแพทย์แผนไทย</t>
  </si>
  <si>
    <t>ระดับปริญญาตรี - หลักสูตรการแพทย์แผนไทยประยุกต์บัณฑิต 4 ปี (วุฒิ ม.6)</t>
  </si>
  <si>
    <t>การแพทย์แผนไทยประยุกต์</t>
  </si>
  <si>
    <t>การแพทย์แผนไทยประยุกต์บัณฑิต</t>
  </si>
  <si>
    <t>ระดับปริญญาตรี - หลักสูตรวิทยาศาสตรบัณฑิต 4 ปี (วุฒิ ม.6)</t>
  </si>
  <si>
    <t>รวมทั้งหมด</t>
  </si>
  <si>
    <t>ชั้นปีที่ 5</t>
  </si>
  <si>
    <t>วิศวกรรมเคมีสิ่งทอ</t>
  </si>
  <si>
    <t>วิศวกรรมเครื่องจักรกลเกษตร</t>
  </si>
  <si>
    <t xml:space="preserve">วิศวกรรมอุตสาหการ </t>
  </si>
  <si>
    <t xml:space="preserve">สำนักส่งเสริมวิชาการและงานทะเบียน  มหาวิทยาลัยเทคโนโลยีราชมงคลธัญบุรี  </t>
  </si>
  <si>
    <t xml:space="preserve">ชั้นปีที่ 5 ขึ้นไป </t>
  </si>
  <si>
    <t xml:space="preserve">ชั้นปีที่ 6 ขึ้นไป </t>
  </si>
  <si>
    <t>ระดับปริญญาตรี   ปีการศึกษา  2557</t>
  </si>
  <si>
    <t>ระดับปริญญาโท - หลักสูตรศึกษาศาสตรมหาบัณฑิต</t>
  </si>
  <si>
    <t>การวิจัยและพัฒนาหลักสูตร</t>
  </si>
  <si>
    <t xml:space="preserve">ระดับประกาศนียบัตรบัณฑิต - หลักสูตรประกาศนียบัตรบัณฑิต </t>
  </si>
  <si>
    <t>ระดับปริญญาโท - หลักสูตรวิทยาศาสตรมหาบัณฑิต</t>
  </si>
  <si>
    <t>การบริหารศัตรูพืชอย่างยั่งยืน</t>
  </si>
  <si>
    <t>ระดับปริญญาโท - หลักสูตรวิศวกรรมศาสตรมหาบัณฑิต</t>
  </si>
  <si>
    <t>วิศวกรรมไฟฟ้า-วิศวกรรมไฟฟ้ากำลัง</t>
  </si>
  <si>
    <t>วิศวกรรมไฟฟ้า-วิศวกรรมอิเล็กทรอนิกส์และโทรคมนาคม</t>
  </si>
  <si>
    <t>วิศวกรรมโยธา-วิศวกรรมโครงสร้าง</t>
  </si>
  <si>
    <t>วิศวกรรมวัสดุ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</si>
  <si>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</si>
  <si>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วิศวกรรมอิเล็กทรอนิกส์และโทรคมนาคม-วิศวกรรมอิเล็กทรอนิกส์</t>
  </si>
  <si>
    <t>วิศวกรรมโยธา-วิศวกรรมขนส่ง</t>
  </si>
  <si>
    <t>วิศวกรรมโยธา-วิศวกรรมเทคนิคธรณี</t>
  </si>
  <si>
    <t>วิศวกรรมโยธา-วิศวกรรมธรณีเทคนิค</t>
  </si>
  <si>
    <t>ระดับปริญญาโท - หลักสูตรบริหารธุรกิจมหาบัณฑิต</t>
  </si>
  <si>
    <t>ระดับปริญญาเอก - หลักสูตรปรัชญาดุษฎีบัณฑิต</t>
  </si>
  <si>
    <t>สาขาวิชาบริหารธุรกิจ</t>
  </si>
  <si>
    <t>- กลุ่มวิชาเอกการเงิน</t>
  </si>
  <si>
    <t>- กลุ่มวิชาเอกการจัดการ</t>
  </si>
  <si>
    <t>- กลุ่มวิชาเอกการตลาด</t>
  </si>
  <si>
    <t>- กลุ่มวิชาเอกการบัญชี</t>
  </si>
  <si>
    <t>- กลุ่มวิชาเอกธุรกิจระหว่างประเทศ</t>
  </si>
  <si>
    <t>- กลุ่มวิชาเอกระบบสารสนเทศ</t>
  </si>
  <si>
    <t>- กลุ่มวิชาเอกเศรษฐศาสตร์</t>
  </si>
  <si>
    <t>ภาคพิเศษ</t>
  </si>
  <si>
    <t>รวมภาคพิเศษ</t>
  </si>
  <si>
    <t>เทคโนโลยีสื่อสารมวลชน</t>
  </si>
  <si>
    <t>เคมีนวัตกรรม</t>
  </si>
  <si>
    <t>ชีววิทยาประยุกต์</t>
  </si>
  <si>
    <t>หลักสูตร 4 ปี</t>
  </si>
  <si>
    <t>หลักสูตร 5 ปี</t>
  </si>
  <si>
    <t>การตลาด (Central)</t>
  </si>
  <si>
    <t>เทคโนโลยีสื่อดิจิทัล</t>
  </si>
  <si>
    <t>จำนวนนักศึกษาระดับปริญญาตรี  ปีการศึกษา  2557  จำแนกตามคณะ/สาขาวิชา  ระดับการศึกษา  ชั้นปี  และเพศ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</si>
</sst>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sz val="16"/>
      <color theme="1"/>
      <name val="Angsana New"/>
      <family val="1"/>
    </font>
    <font>
      <b/>
      <u/>
      <sz val="16"/>
      <color theme="1"/>
      <name val="Angsana New"/>
      <family val="1"/>
    </font>
    <font>
      <sz val="12"/>
      <color theme="1"/>
      <name val="TH Fah kwang"/>
    </font>
    <font>
      <sz val="16"/>
      <color rgb="FFFF0000"/>
      <name val="Angsana New"/>
      <family val="1"/>
    </font>
    <font>
      <sz val="12"/>
      <color rgb="FFFF0000"/>
      <name val="TH Fah kwang"/>
    </font>
    <font>
      <b/>
      <sz val="16"/>
      <color rgb="FFFF0000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Fill="1"/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/>
    <xf numFmtId="0" fontId="6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187" fontId="2" fillId="0" borderId="4" xfId="1" applyNumberFormat="1" applyFont="1" applyFill="1" applyBorder="1" applyAlignment="1">
      <alignment vertical="center"/>
    </xf>
    <xf numFmtId="187" fontId="2" fillId="0" borderId="5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3" fontId="6" fillId="0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3" fontId="9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0" fontId="3" fillId="0" borderId="0" xfId="0" applyFont="1" applyFill="1" applyAlignment="1"/>
    <xf numFmtId="3" fontId="9" fillId="0" borderId="9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3" fontId="9" fillId="0" borderId="0" xfId="0" applyNumberFormat="1" applyFont="1" applyFill="1" applyAlignment="1">
      <alignment horizontal="center"/>
    </xf>
    <xf numFmtId="0" fontId="11" fillId="0" borderId="4" xfId="0" applyFont="1" applyFill="1" applyBorder="1" applyAlignment="1">
      <alignment vertical="center"/>
    </xf>
    <xf numFmtId="3" fontId="11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4" fillId="0" borderId="5" xfId="0" quotePrefix="1" applyFont="1" applyFill="1" applyBorder="1" applyAlignment="1">
      <alignment vertical="center"/>
    </xf>
    <xf numFmtId="3" fontId="10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/>
    </xf>
    <xf numFmtId="3" fontId="6" fillId="3" borderId="9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2" fillId="4" borderId="4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3" fontId="6" fillId="4" borderId="9" xfId="0" applyNumberFormat="1" applyFont="1" applyFill="1" applyBorder="1" applyAlignment="1">
      <alignment horizontal="center" vertical="center"/>
    </xf>
    <xf numFmtId="0" fontId="3" fillId="4" borderId="0" xfId="0" applyFont="1" applyFill="1"/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right" vertical="center"/>
    </xf>
    <xf numFmtId="3" fontId="6" fillId="5" borderId="9" xfId="0" applyNumberFormat="1" applyFont="1" applyFill="1" applyBorder="1" applyAlignment="1">
      <alignment horizontal="center" vertical="center"/>
    </xf>
    <xf numFmtId="0" fontId="3" fillId="5" borderId="0" xfId="0" applyFont="1" applyFill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0" xfId="0" applyFont="1" applyFill="1"/>
    <xf numFmtId="3" fontId="3" fillId="3" borderId="9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/>
    </xf>
    <xf numFmtId="0" fontId="4" fillId="0" borderId="0" xfId="0" applyFont="1" applyFill="1"/>
    <xf numFmtId="0" fontId="6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right" vertical="center"/>
    </xf>
    <xf numFmtId="0" fontId="6" fillId="4" borderId="0" xfId="0" applyFont="1" applyFill="1"/>
    <xf numFmtId="0" fontId="6" fillId="5" borderId="4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right" vertical="center"/>
    </xf>
    <xf numFmtId="0" fontId="6" fillId="5" borderId="0" xfId="0" applyFont="1" applyFill="1"/>
    <xf numFmtId="3" fontId="6" fillId="3" borderId="9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vertical="center"/>
    </xf>
    <xf numFmtId="0" fontId="6" fillId="6" borderId="5" xfId="0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center" vertical="center"/>
    </xf>
    <xf numFmtId="0" fontId="6" fillId="6" borderId="0" xfId="0" applyFont="1" applyFill="1"/>
    <xf numFmtId="0" fontId="6" fillId="3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3" fontId="3" fillId="5" borderId="9" xfId="0" applyNumberFormat="1" applyFont="1" applyFill="1" applyBorder="1" applyAlignment="1">
      <alignment horizontal="center" vertical="center"/>
    </xf>
    <xf numFmtId="3" fontId="3" fillId="4" borderId="13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12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3" fontId="3" fillId="4" borderId="10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R408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381" sqref="K381"/>
    </sheetView>
  </sheetViews>
  <sheetFormatPr defaultRowHeight="23.25"/>
  <cols>
    <col min="1" max="1" width="3" style="22" customWidth="1"/>
    <col min="2" max="2" width="34.875" style="23" customWidth="1"/>
    <col min="3" max="18" width="5.375" style="24" customWidth="1"/>
    <col min="19" max="19" width="7.375" style="24" customWidth="1"/>
    <col min="20" max="20" width="7.375" style="42" customWidth="1"/>
    <col min="21" max="32" width="5.375" style="24" customWidth="1"/>
    <col min="33" max="35" width="5.375" style="25" customWidth="1"/>
    <col min="36" max="36" width="5.375" style="45" customWidth="1"/>
    <col min="37" max="38" width="5.375" style="25" customWidth="1"/>
    <col min="39" max="40" width="5.375" style="24" customWidth="1"/>
    <col min="41" max="41" width="5.375" style="42" customWidth="1"/>
    <col min="42" max="43" width="6.5" style="24" customWidth="1"/>
    <col min="44" max="44" width="6.5" style="42" customWidth="1"/>
    <col min="45" max="16384" width="9" style="1"/>
  </cols>
  <sheetData>
    <row r="1" spans="1:44">
      <c r="A1" s="95" t="s">
        <v>235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</row>
    <row r="2" spans="1:44" ht="27.75" customHeight="1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</row>
    <row r="3" spans="1:44" ht="20.25" customHeight="1">
      <c r="A3" s="100" t="s">
        <v>1</v>
      </c>
      <c r="B3" s="101"/>
      <c r="C3" s="83" t="s">
        <v>200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5"/>
    </row>
    <row r="4" spans="1:44" ht="25.5" customHeight="1">
      <c r="A4" s="102"/>
      <c r="B4" s="103"/>
      <c r="C4" s="97" t="s">
        <v>231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9"/>
      <c r="U4" s="97" t="s">
        <v>232</v>
      </c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9"/>
      <c r="AP4" s="86" t="s">
        <v>192</v>
      </c>
      <c r="AQ4" s="87"/>
      <c r="AR4" s="88"/>
    </row>
    <row r="5" spans="1:44" s="33" customFormat="1" ht="21" customHeight="1">
      <c r="A5" s="102"/>
      <c r="B5" s="103"/>
      <c r="C5" s="81" t="s">
        <v>2</v>
      </c>
      <c r="D5" s="81"/>
      <c r="E5" s="81"/>
      <c r="F5" s="81" t="s">
        <v>3</v>
      </c>
      <c r="G5" s="81"/>
      <c r="H5" s="81"/>
      <c r="I5" s="81" t="s">
        <v>4</v>
      </c>
      <c r="J5" s="81"/>
      <c r="K5" s="81"/>
      <c r="L5" s="81" t="s">
        <v>5</v>
      </c>
      <c r="M5" s="81"/>
      <c r="N5" s="81"/>
      <c r="O5" s="86" t="s">
        <v>198</v>
      </c>
      <c r="P5" s="87"/>
      <c r="Q5" s="88"/>
      <c r="R5" s="86" t="s">
        <v>8</v>
      </c>
      <c r="S5" s="87"/>
      <c r="T5" s="88"/>
      <c r="U5" s="81" t="s">
        <v>2</v>
      </c>
      <c r="V5" s="81"/>
      <c r="W5" s="81"/>
      <c r="X5" s="81" t="s">
        <v>3</v>
      </c>
      <c r="Y5" s="81"/>
      <c r="Z5" s="81"/>
      <c r="AA5" s="81" t="s">
        <v>4</v>
      </c>
      <c r="AB5" s="81"/>
      <c r="AC5" s="81"/>
      <c r="AD5" s="81" t="s">
        <v>5</v>
      </c>
      <c r="AE5" s="81"/>
      <c r="AF5" s="81"/>
      <c r="AG5" s="86" t="s">
        <v>193</v>
      </c>
      <c r="AH5" s="87"/>
      <c r="AI5" s="88"/>
      <c r="AJ5" s="86" t="s">
        <v>199</v>
      </c>
      <c r="AK5" s="87"/>
      <c r="AL5" s="88"/>
      <c r="AM5" s="86" t="s">
        <v>8</v>
      </c>
      <c r="AN5" s="87"/>
      <c r="AO5" s="88"/>
      <c r="AP5" s="89"/>
      <c r="AQ5" s="90"/>
      <c r="AR5" s="91"/>
    </row>
    <row r="6" spans="1:44" ht="21" customHeight="1">
      <c r="A6" s="102"/>
      <c r="B6" s="103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92"/>
      <c r="P6" s="93"/>
      <c r="Q6" s="94"/>
      <c r="R6" s="92"/>
      <c r="S6" s="93"/>
      <c r="T6" s="94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92"/>
      <c r="AH6" s="93"/>
      <c r="AI6" s="94"/>
      <c r="AJ6" s="92"/>
      <c r="AK6" s="93"/>
      <c r="AL6" s="94"/>
      <c r="AM6" s="92"/>
      <c r="AN6" s="93"/>
      <c r="AO6" s="94"/>
      <c r="AP6" s="92"/>
      <c r="AQ6" s="93"/>
      <c r="AR6" s="94"/>
    </row>
    <row r="7" spans="1:44">
      <c r="A7" s="104"/>
      <c r="B7" s="105"/>
      <c r="C7" s="80" t="s">
        <v>6</v>
      </c>
      <c r="D7" s="80" t="s">
        <v>7</v>
      </c>
      <c r="E7" s="80" t="s">
        <v>8</v>
      </c>
      <c r="F7" s="80" t="s">
        <v>6</v>
      </c>
      <c r="G7" s="80" t="s">
        <v>7</v>
      </c>
      <c r="H7" s="80" t="s">
        <v>8</v>
      </c>
      <c r="I7" s="80" t="s">
        <v>6</v>
      </c>
      <c r="J7" s="80" t="s">
        <v>7</v>
      </c>
      <c r="K7" s="80" t="s">
        <v>8</v>
      </c>
      <c r="L7" s="80" t="s">
        <v>6</v>
      </c>
      <c r="M7" s="80" t="s">
        <v>7</v>
      </c>
      <c r="N7" s="80" t="s">
        <v>8</v>
      </c>
      <c r="O7" s="80" t="s">
        <v>6</v>
      </c>
      <c r="P7" s="80" t="s">
        <v>7</v>
      </c>
      <c r="Q7" s="80" t="s">
        <v>8</v>
      </c>
      <c r="R7" s="80" t="s">
        <v>6</v>
      </c>
      <c r="S7" s="80" t="s">
        <v>7</v>
      </c>
      <c r="T7" s="56" t="s">
        <v>8</v>
      </c>
      <c r="U7" s="80" t="s">
        <v>6</v>
      </c>
      <c r="V7" s="80" t="s">
        <v>7</v>
      </c>
      <c r="W7" s="80" t="s">
        <v>8</v>
      </c>
      <c r="X7" s="80" t="s">
        <v>6</v>
      </c>
      <c r="Y7" s="80" t="s">
        <v>7</v>
      </c>
      <c r="Z7" s="80" t="s">
        <v>8</v>
      </c>
      <c r="AA7" s="80" t="s">
        <v>6</v>
      </c>
      <c r="AB7" s="80" t="s">
        <v>7</v>
      </c>
      <c r="AC7" s="80" t="s">
        <v>8</v>
      </c>
      <c r="AD7" s="80" t="s">
        <v>6</v>
      </c>
      <c r="AE7" s="80" t="s">
        <v>7</v>
      </c>
      <c r="AF7" s="80" t="s">
        <v>8</v>
      </c>
      <c r="AG7" s="80" t="s">
        <v>6</v>
      </c>
      <c r="AH7" s="80" t="s">
        <v>7</v>
      </c>
      <c r="AI7" s="80" t="s">
        <v>8</v>
      </c>
      <c r="AJ7" s="80" t="s">
        <v>6</v>
      </c>
      <c r="AK7" s="80" t="s">
        <v>7</v>
      </c>
      <c r="AL7" s="80" t="s">
        <v>8</v>
      </c>
      <c r="AM7" s="80" t="s">
        <v>6</v>
      </c>
      <c r="AN7" s="80" t="s">
        <v>7</v>
      </c>
      <c r="AO7" s="56" t="s">
        <v>8</v>
      </c>
      <c r="AP7" s="80" t="s">
        <v>6</v>
      </c>
      <c r="AQ7" s="80" t="s">
        <v>7</v>
      </c>
      <c r="AR7" s="56" t="s">
        <v>8</v>
      </c>
    </row>
    <row r="8" spans="1:44">
      <c r="A8" s="2" t="s">
        <v>9</v>
      </c>
      <c r="B8" s="3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7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37"/>
      <c r="AH8" s="37"/>
      <c r="AI8" s="37"/>
      <c r="AJ8" s="37"/>
      <c r="AK8" s="37"/>
      <c r="AL8" s="37"/>
      <c r="AM8" s="28"/>
      <c r="AN8" s="28"/>
      <c r="AO8" s="27"/>
      <c r="AP8" s="28"/>
      <c r="AQ8" s="28"/>
      <c r="AR8" s="27"/>
    </row>
    <row r="9" spans="1:44">
      <c r="A9" s="2"/>
      <c r="B9" s="4" t="s">
        <v>10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7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37"/>
      <c r="AH9" s="37"/>
      <c r="AI9" s="37"/>
      <c r="AJ9" s="37"/>
      <c r="AK9" s="37"/>
      <c r="AL9" s="37"/>
      <c r="AM9" s="28"/>
      <c r="AN9" s="28"/>
      <c r="AO9" s="27"/>
      <c r="AP9" s="28"/>
      <c r="AQ9" s="28"/>
      <c r="AR9" s="27"/>
    </row>
    <row r="10" spans="1:44">
      <c r="A10" s="5"/>
      <c r="B10" s="3" t="s">
        <v>11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7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37"/>
      <c r="AH10" s="37"/>
      <c r="AI10" s="37"/>
      <c r="AJ10" s="37"/>
      <c r="AK10" s="37"/>
      <c r="AL10" s="37"/>
      <c r="AM10" s="28"/>
      <c r="AN10" s="28"/>
      <c r="AO10" s="27"/>
      <c r="AP10" s="28"/>
      <c r="AQ10" s="28"/>
      <c r="AR10" s="27"/>
    </row>
    <row r="11" spans="1:44">
      <c r="A11" s="6"/>
      <c r="B11" s="7" t="s">
        <v>12</v>
      </c>
      <c r="C11" s="28">
        <v>23</v>
      </c>
      <c r="D11" s="28">
        <v>121</v>
      </c>
      <c r="E11" s="28">
        <f>SUM(C11:D11)</f>
        <v>144</v>
      </c>
      <c r="F11" s="28">
        <v>29</v>
      </c>
      <c r="G11" s="28">
        <v>96</v>
      </c>
      <c r="H11" s="28">
        <f>SUM(F11:G11)</f>
        <v>125</v>
      </c>
      <c r="I11" s="28">
        <v>16</v>
      </c>
      <c r="J11" s="28">
        <v>97</v>
      </c>
      <c r="K11" s="28">
        <f>SUM(I11:J11)</f>
        <v>113</v>
      </c>
      <c r="L11" s="28">
        <v>7</v>
      </c>
      <c r="M11" s="28">
        <v>66</v>
      </c>
      <c r="N11" s="28">
        <f>SUM(L11:M11)</f>
        <v>73</v>
      </c>
      <c r="O11" s="28">
        <v>1</v>
      </c>
      <c r="P11" s="28">
        <v>2</v>
      </c>
      <c r="Q11" s="28">
        <f>SUM(O11:P11)</f>
        <v>3</v>
      </c>
      <c r="R11" s="28">
        <f>C11+F11+I11+L11+O11</f>
        <v>76</v>
      </c>
      <c r="S11" s="28">
        <f>D11+G11+J11+M11+P11</f>
        <v>382</v>
      </c>
      <c r="T11" s="27">
        <f>SUM(R11:S11)</f>
        <v>458</v>
      </c>
      <c r="U11" s="28">
        <v>0</v>
      </c>
      <c r="V11" s="28">
        <v>0</v>
      </c>
      <c r="W11" s="28">
        <f>SUM(U11:V11)</f>
        <v>0</v>
      </c>
      <c r="X11" s="28">
        <v>0</v>
      </c>
      <c r="Y11" s="28">
        <v>0</v>
      </c>
      <c r="Z11" s="28">
        <f>SUM(X11:Y11)</f>
        <v>0</v>
      </c>
      <c r="AA11" s="28">
        <v>0</v>
      </c>
      <c r="AB11" s="28">
        <v>0</v>
      </c>
      <c r="AC11" s="28">
        <f>SUM(AA11:AB11)</f>
        <v>0</v>
      </c>
      <c r="AD11" s="28">
        <v>0</v>
      </c>
      <c r="AE11" s="28">
        <v>0</v>
      </c>
      <c r="AF11" s="28">
        <f>SUM(AD11:AE11)</f>
        <v>0</v>
      </c>
      <c r="AG11" s="37">
        <v>0</v>
      </c>
      <c r="AH11" s="37">
        <v>0</v>
      </c>
      <c r="AI11" s="37">
        <f>SUM(AG11:AH11)</f>
        <v>0</v>
      </c>
      <c r="AJ11" s="37">
        <v>0</v>
      </c>
      <c r="AK11" s="37">
        <v>0</v>
      </c>
      <c r="AL11" s="37">
        <f>SUM(AJ11:AK11)</f>
        <v>0</v>
      </c>
      <c r="AM11" s="28">
        <f t="shared" ref="AM11:AN17" si="0">U11+X11+AA11+AD11+AG11+AJ11</f>
        <v>0</v>
      </c>
      <c r="AN11" s="28">
        <f t="shared" si="0"/>
        <v>0</v>
      </c>
      <c r="AO11" s="27">
        <f>SUM(AM11:AN11)</f>
        <v>0</v>
      </c>
      <c r="AP11" s="28">
        <f>R11+AM11</f>
        <v>76</v>
      </c>
      <c r="AQ11" s="28">
        <f>S11+AN11</f>
        <v>382</v>
      </c>
      <c r="AR11" s="27">
        <f>SUM(AP11:AQ11)</f>
        <v>458</v>
      </c>
    </row>
    <row r="12" spans="1:44">
      <c r="A12" s="6"/>
      <c r="B12" s="7" t="s">
        <v>13</v>
      </c>
      <c r="C12" s="28">
        <v>34</v>
      </c>
      <c r="D12" s="28">
        <v>123</v>
      </c>
      <c r="E12" s="28">
        <f>SUM(C12:D12)</f>
        <v>157</v>
      </c>
      <c r="F12" s="28">
        <v>26</v>
      </c>
      <c r="G12" s="28">
        <v>112</v>
      </c>
      <c r="H12" s="28">
        <f>SUM(F12:G12)</f>
        <v>138</v>
      </c>
      <c r="I12" s="28">
        <v>14</v>
      </c>
      <c r="J12" s="28">
        <v>107</v>
      </c>
      <c r="K12" s="28">
        <f>SUM(I12:J12)</f>
        <v>121</v>
      </c>
      <c r="L12" s="28">
        <v>15</v>
      </c>
      <c r="M12" s="28">
        <v>80</v>
      </c>
      <c r="N12" s="28">
        <f>SUM(L12:M12)</f>
        <v>95</v>
      </c>
      <c r="O12" s="28">
        <v>0</v>
      </c>
      <c r="P12" s="28">
        <v>3</v>
      </c>
      <c r="Q12" s="28">
        <f>SUM(O12:P12)</f>
        <v>3</v>
      </c>
      <c r="R12" s="28">
        <f t="shared" ref="R12:R78" si="1">C12+F12+I12+L12+O12</f>
        <v>89</v>
      </c>
      <c r="S12" s="28">
        <f t="shared" ref="S12:S78" si="2">D12+G12+J12+M12+P12</f>
        <v>425</v>
      </c>
      <c r="T12" s="27">
        <f t="shared" ref="T12:T78" si="3">SUM(R12:S12)</f>
        <v>514</v>
      </c>
      <c r="U12" s="28">
        <v>0</v>
      </c>
      <c r="V12" s="28">
        <v>0</v>
      </c>
      <c r="W12" s="28">
        <f>SUM(U12:V12)</f>
        <v>0</v>
      </c>
      <c r="X12" s="28">
        <v>0</v>
      </c>
      <c r="Y12" s="28">
        <v>0</v>
      </c>
      <c r="Z12" s="28">
        <f>SUM(X12:Y12)</f>
        <v>0</v>
      </c>
      <c r="AA12" s="28">
        <v>0</v>
      </c>
      <c r="AB12" s="28">
        <v>0</v>
      </c>
      <c r="AC12" s="28">
        <f>SUM(AA12:AB12)</f>
        <v>0</v>
      </c>
      <c r="AD12" s="28">
        <v>0</v>
      </c>
      <c r="AE12" s="28">
        <v>0</v>
      </c>
      <c r="AF12" s="28">
        <f>SUM(AD12:AE12)</f>
        <v>0</v>
      </c>
      <c r="AG12" s="37">
        <v>0</v>
      </c>
      <c r="AH12" s="37">
        <v>0</v>
      </c>
      <c r="AI12" s="37">
        <f t="shared" ref="AI12:AI14" si="4">SUM(AG12:AH12)</f>
        <v>0</v>
      </c>
      <c r="AJ12" s="37">
        <v>0</v>
      </c>
      <c r="AK12" s="37">
        <v>0</v>
      </c>
      <c r="AL12" s="37">
        <f t="shared" ref="AL12:AL14" si="5">SUM(AJ12:AK12)</f>
        <v>0</v>
      </c>
      <c r="AM12" s="28">
        <f t="shared" si="0"/>
        <v>0</v>
      </c>
      <c r="AN12" s="28">
        <f t="shared" si="0"/>
        <v>0</v>
      </c>
      <c r="AO12" s="27">
        <f t="shared" ref="AO12:AO78" si="6">SUM(AM12:AN12)</f>
        <v>0</v>
      </c>
      <c r="AP12" s="28">
        <f t="shared" ref="AP12:AP78" si="7">R12+AM12</f>
        <v>89</v>
      </c>
      <c r="AQ12" s="28">
        <f t="shared" ref="AQ12:AQ78" si="8">S12+AN12</f>
        <v>425</v>
      </c>
      <c r="AR12" s="27">
        <f t="shared" ref="AR12:AR78" si="9">SUM(AP12:AQ12)</f>
        <v>514</v>
      </c>
    </row>
    <row r="13" spans="1:44">
      <c r="A13" s="6"/>
      <c r="B13" s="7" t="s">
        <v>14</v>
      </c>
      <c r="C13" s="28">
        <v>0</v>
      </c>
      <c r="D13" s="28">
        <v>0</v>
      </c>
      <c r="E13" s="28">
        <f>SUM(C13:D13)</f>
        <v>0</v>
      </c>
      <c r="F13" s="28">
        <v>0</v>
      </c>
      <c r="G13" s="28">
        <v>0</v>
      </c>
      <c r="H13" s="28">
        <f>SUM(F13:G13)</f>
        <v>0</v>
      </c>
      <c r="I13" s="28">
        <v>0</v>
      </c>
      <c r="J13" s="28">
        <v>0</v>
      </c>
      <c r="K13" s="28">
        <f>SUM(I13:J13)</f>
        <v>0</v>
      </c>
      <c r="L13" s="28">
        <v>0</v>
      </c>
      <c r="M13" s="28">
        <v>0</v>
      </c>
      <c r="N13" s="28">
        <f>SUM(L13:M13)</f>
        <v>0</v>
      </c>
      <c r="O13" s="28">
        <v>2</v>
      </c>
      <c r="P13" s="28">
        <v>2</v>
      </c>
      <c r="Q13" s="28">
        <f>SUM(O13:P13)</f>
        <v>4</v>
      </c>
      <c r="R13" s="28">
        <f t="shared" si="1"/>
        <v>2</v>
      </c>
      <c r="S13" s="28">
        <f t="shared" si="2"/>
        <v>2</v>
      </c>
      <c r="T13" s="27">
        <f t="shared" si="3"/>
        <v>4</v>
      </c>
      <c r="U13" s="28">
        <v>0</v>
      </c>
      <c r="V13" s="28">
        <v>0</v>
      </c>
      <c r="W13" s="28">
        <f>SUM(U13:V13)</f>
        <v>0</v>
      </c>
      <c r="X13" s="28">
        <v>0</v>
      </c>
      <c r="Y13" s="28">
        <v>0</v>
      </c>
      <c r="Z13" s="28">
        <f>SUM(X13:Y13)</f>
        <v>0</v>
      </c>
      <c r="AA13" s="28">
        <v>0</v>
      </c>
      <c r="AB13" s="28">
        <v>0</v>
      </c>
      <c r="AC13" s="28">
        <f>SUM(AA13:AB13)</f>
        <v>0</v>
      </c>
      <c r="AD13" s="28">
        <v>0</v>
      </c>
      <c r="AE13" s="28">
        <v>0</v>
      </c>
      <c r="AF13" s="28">
        <f>SUM(AD13:AE13)</f>
        <v>0</v>
      </c>
      <c r="AG13" s="37">
        <v>0</v>
      </c>
      <c r="AH13" s="37">
        <v>0</v>
      </c>
      <c r="AI13" s="37">
        <f t="shared" si="4"/>
        <v>0</v>
      </c>
      <c r="AJ13" s="37">
        <v>0</v>
      </c>
      <c r="AK13" s="37">
        <v>0</v>
      </c>
      <c r="AL13" s="37">
        <f t="shared" si="5"/>
        <v>0</v>
      </c>
      <c r="AM13" s="28">
        <f t="shared" si="0"/>
        <v>0</v>
      </c>
      <c r="AN13" s="28">
        <f t="shared" si="0"/>
        <v>0</v>
      </c>
      <c r="AO13" s="27">
        <f t="shared" si="6"/>
        <v>0</v>
      </c>
      <c r="AP13" s="28">
        <f t="shared" si="7"/>
        <v>2</v>
      </c>
      <c r="AQ13" s="28">
        <f t="shared" si="8"/>
        <v>2</v>
      </c>
      <c r="AR13" s="27">
        <f t="shared" si="9"/>
        <v>4</v>
      </c>
    </row>
    <row r="14" spans="1:44">
      <c r="A14" s="6"/>
      <c r="B14" s="7" t="s">
        <v>15</v>
      </c>
      <c r="C14" s="28">
        <v>39</v>
      </c>
      <c r="D14" s="28">
        <v>121</v>
      </c>
      <c r="E14" s="28">
        <f>SUM(C14:D14)</f>
        <v>160</v>
      </c>
      <c r="F14" s="28">
        <v>22</v>
      </c>
      <c r="G14" s="28">
        <v>97</v>
      </c>
      <c r="H14" s="28">
        <f>SUM(F14:G14)</f>
        <v>119</v>
      </c>
      <c r="I14" s="28">
        <v>20</v>
      </c>
      <c r="J14" s="28">
        <v>104</v>
      </c>
      <c r="K14" s="28">
        <f>SUM(I14:J14)</f>
        <v>124</v>
      </c>
      <c r="L14" s="28">
        <v>26</v>
      </c>
      <c r="M14" s="28">
        <v>84</v>
      </c>
      <c r="N14" s="28">
        <f>SUM(L14:M14)</f>
        <v>110</v>
      </c>
      <c r="O14" s="28">
        <v>0</v>
      </c>
      <c r="P14" s="28">
        <v>0</v>
      </c>
      <c r="Q14" s="28">
        <f>SUM(O14:P14)</f>
        <v>0</v>
      </c>
      <c r="R14" s="28">
        <f t="shared" si="1"/>
        <v>107</v>
      </c>
      <c r="S14" s="28">
        <f t="shared" si="2"/>
        <v>406</v>
      </c>
      <c r="T14" s="27">
        <f t="shared" si="3"/>
        <v>513</v>
      </c>
      <c r="U14" s="28">
        <v>0</v>
      </c>
      <c r="V14" s="28">
        <v>0</v>
      </c>
      <c r="W14" s="28">
        <f>SUM(U14:V14)</f>
        <v>0</v>
      </c>
      <c r="X14" s="28">
        <v>0</v>
      </c>
      <c r="Y14" s="28">
        <v>0</v>
      </c>
      <c r="Z14" s="28">
        <f>SUM(X14:Y14)</f>
        <v>0</v>
      </c>
      <c r="AA14" s="28">
        <v>0</v>
      </c>
      <c r="AB14" s="28">
        <v>0</v>
      </c>
      <c r="AC14" s="28">
        <f>SUM(AA14:AB14)</f>
        <v>0</v>
      </c>
      <c r="AD14" s="28">
        <v>0</v>
      </c>
      <c r="AE14" s="28">
        <v>0</v>
      </c>
      <c r="AF14" s="28">
        <f>SUM(AD14:AE14)</f>
        <v>0</v>
      </c>
      <c r="AG14" s="37">
        <v>0</v>
      </c>
      <c r="AH14" s="37">
        <v>0</v>
      </c>
      <c r="AI14" s="37">
        <f t="shared" si="4"/>
        <v>0</v>
      </c>
      <c r="AJ14" s="37">
        <v>0</v>
      </c>
      <c r="AK14" s="37">
        <v>0</v>
      </c>
      <c r="AL14" s="37">
        <f t="shared" si="5"/>
        <v>0</v>
      </c>
      <c r="AM14" s="28">
        <f t="shared" si="0"/>
        <v>0</v>
      </c>
      <c r="AN14" s="28">
        <f t="shared" si="0"/>
        <v>0</v>
      </c>
      <c r="AO14" s="27">
        <f t="shared" si="6"/>
        <v>0</v>
      </c>
      <c r="AP14" s="28">
        <f t="shared" si="7"/>
        <v>107</v>
      </c>
      <c r="AQ14" s="28">
        <f t="shared" si="8"/>
        <v>406</v>
      </c>
      <c r="AR14" s="27">
        <f t="shared" si="9"/>
        <v>513</v>
      </c>
    </row>
    <row r="15" spans="1:44" s="49" customFormat="1">
      <c r="A15" s="46"/>
      <c r="B15" s="47" t="s">
        <v>16</v>
      </c>
      <c r="C15" s="48">
        <f>SUM(C11:C14)</f>
        <v>96</v>
      </c>
      <c r="D15" s="48">
        <f t="shared" ref="D15:AL15" si="10">SUM(D11:D14)</f>
        <v>365</v>
      </c>
      <c r="E15" s="48">
        <f t="shared" si="10"/>
        <v>461</v>
      </c>
      <c r="F15" s="48">
        <f t="shared" si="10"/>
        <v>77</v>
      </c>
      <c r="G15" s="48">
        <f t="shared" si="10"/>
        <v>305</v>
      </c>
      <c r="H15" s="48">
        <f t="shared" si="10"/>
        <v>382</v>
      </c>
      <c r="I15" s="48">
        <f t="shared" si="10"/>
        <v>50</v>
      </c>
      <c r="J15" s="48">
        <f t="shared" si="10"/>
        <v>308</v>
      </c>
      <c r="K15" s="48">
        <f t="shared" si="10"/>
        <v>358</v>
      </c>
      <c r="L15" s="48">
        <f t="shared" si="10"/>
        <v>48</v>
      </c>
      <c r="M15" s="48">
        <f t="shared" si="10"/>
        <v>230</v>
      </c>
      <c r="N15" s="48">
        <f t="shared" si="10"/>
        <v>278</v>
      </c>
      <c r="O15" s="48">
        <f t="shared" si="10"/>
        <v>3</v>
      </c>
      <c r="P15" s="48">
        <f t="shared" si="10"/>
        <v>7</v>
      </c>
      <c r="Q15" s="48">
        <f t="shared" si="10"/>
        <v>10</v>
      </c>
      <c r="R15" s="48">
        <f t="shared" si="1"/>
        <v>274</v>
      </c>
      <c r="S15" s="48">
        <f t="shared" si="2"/>
        <v>1215</v>
      </c>
      <c r="T15" s="48">
        <f t="shared" si="3"/>
        <v>1489</v>
      </c>
      <c r="U15" s="48">
        <f>SUM(U11:U14)</f>
        <v>0</v>
      </c>
      <c r="V15" s="48">
        <f t="shared" ref="V15:AF15" si="11">SUM(V11:V14)</f>
        <v>0</v>
      </c>
      <c r="W15" s="48">
        <f t="shared" si="11"/>
        <v>0</v>
      </c>
      <c r="X15" s="48">
        <f t="shared" si="11"/>
        <v>0</v>
      </c>
      <c r="Y15" s="48">
        <f t="shared" si="11"/>
        <v>0</v>
      </c>
      <c r="Z15" s="48">
        <f t="shared" si="11"/>
        <v>0</v>
      </c>
      <c r="AA15" s="48">
        <f t="shared" si="11"/>
        <v>0</v>
      </c>
      <c r="AB15" s="48">
        <f t="shared" si="11"/>
        <v>0</v>
      </c>
      <c r="AC15" s="48">
        <f t="shared" si="11"/>
        <v>0</v>
      </c>
      <c r="AD15" s="48">
        <f t="shared" si="11"/>
        <v>0</v>
      </c>
      <c r="AE15" s="48">
        <f t="shared" si="11"/>
        <v>0</v>
      </c>
      <c r="AF15" s="48">
        <f t="shared" si="11"/>
        <v>0</v>
      </c>
      <c r="AG15" s="48">
        <f t="shared" si="10"/>
        <v>0</v>
      </c>
      <c r="AH15" s="48">
        <f t="shared" si="10"/>
        <v>0</v>
      </c>
      <c r="AI15" s="48">
        <f t="shared" si="10"/>
        <v>0</v>
      </c>
      <c r="AJ15" s="48">
        <f t="shared" si="10"/>
        <v>0</v>
      </c>
      <c r="AK15" s="48">
        <f t="shared" si="10"/>
        <v>0</v>
      </c>
      <c r="AL15" s="48">
        <f t="shared" si="10"/>
        <v>0</v>
      </c>
      <c r="AM15" s="48">
        <f t="shared" si="0"/>
        <v>0</v>
      </c>
      <c r="AN15" s="48">
        <f t="shared" si="0"/>
        <v>0</v>
      </c>
      <c r="AO15" s="48">
        <f t="shared" si="6"/>
        <v>0</v>
      </c>
      <c r="AP15" s="48">
        <f t="shared" si="7"/>
        <v>274</v>
      </c>
      <c r="AQ15" s="48">
        <f t="shared" si="8"/>
        <v>1215</v>
      </c>
      <c r="AR15" s="48">
        <f t="shared" si="9"/>
        <v>1489</v>
      </c>
    </row>
    <row r="16" spans="1:44" s="53" customFormat="1">
      <c r="A16" s="50"/>
      <c r="B16" s="51" t="s">
        <v>17</v>
      </c>
      <c r="C16" s="52">
        <f t="shared" ref="C16:C17" si="12">SUM(C15)</f>
        <v>96</v>
      </c>
      <c r="D16" s="52">
        <f t="shared" ref="D16:AL16" si="13">SUM(D15)</f>
        <v>365</v>
      </c>
      <c r="E16" s="52">
        <f t="shared" si="13"/>
        <v>461</v>
      </c>
      <c r="F16" s="52">
        <f t="shared" si="13"/>
        <v>77</v>
      </c>
      <c r="G16" s="52">
        <f t="shared" si="13"/>
        <v>305</v>
      </c>
      <c r="H16" s="52">
        <f t="shared" si="13"/>
        <v>382</v>
      </c>
      <c r="I16" s="52">
        <f t="shared" si="13"/>
        <v>50</v>
      </c>
      <c r="J16" s="52">
        <f t="shared" si="13"/>
        <v>308</v>
      </c>
      <c r="K16" s="52">
        <f t="shared" si="13"/>
        <v>358</v>
      </c>
      <c r="L16" s="52">
        <f t="shared" si="13"/>
        <v>48</v>
      </c>
      <c r="M16" s="52">
        <f t="shared" si="13"/>
        <v>230</v>
      </c>
      <c r="N16" s="52">
        <f t="shared" si="13"/>
        <v>278</v>
      </c>
      <c r="O16" s="52">
        <f t="shared" si="13"/>
        <v>3</v>
      </c>
      <c r="P16" s="52">
        <f t="shared" si="13"/>
        <v>7</v>
      </c>
      <c r="Q16" s="52">
        <f t="shared" si="13"/>
        <v>10</v>
      </c>
      <c r="R16" s="52">
        <f t="shared" si="1"/>
        <v>274</v>
      </c>
      <c r="S16" s="52">
        <f t="shared" si="2"/>
        <v>1215</v>
      </c>
      <c r="T16" s="52">
        <f t="shared" si="3"/>
        <v>1489</v>
      </c>
      <c r="U16" s="52">
        <f t="shared" ref="U16:U17" si="14">SUM(U15)</f>
        <v>0</v>
      </c>
      <c r="V16" s="52">
        <f t="shared" ref="V16:AF16" si="15">SUM(V15)</f>
        <v>0</v>
      </c>
      <c r="W16" s="52">
        <f t="shared" si="15"/>
        <v>0</v>
      </c>
      <c r="X16" s="52">
        <f t="shared" si="15"/>
        <v>0</v>
      </c>
      <c r="Y16" s="52">
        <f t="shared" si="15"/>
        <v>0</v>
      </c>
      <c r="Z16" s="52">
        <f t="shared" si="15"/>
        <v>0</v>
      </c>
      <c r="AA16" s="52">
        <f t="shared" si="15"/>
        <v>0</v>
      </c>
      <c r="AB16" s="52">
        <f t="shared" si="15"/>
        <v>0</v>
      </c>
      <c r="AC16" s="52">
        <f t="shared" si="15"/>
        <v>0</v>
      </c>
      <c r="AD16" s="52">
        <f t="shared" si="15"/>
        <v>0</v>
      </c>
      <c r="AE16" s="52">
        <f t="shared" si="15"/>
        <v>0</v>
      </c>
      <c r="AF16" s="52">
        <f t="shared" si="15"/>
        <v>0</v>
      </c>
      <c r="AG16" s="52">
        <f t="shared" si="13"/>
        <v>0</v>
      </c>
      <c r="AH16" s="52">
        <f t="shared" si="13"/>
        <v>0</v>
      </c>
      <c r="AI16" s="52">
        <f t="shared" si="13"/>
        <v>0</v>
      </c>
      <c r="AJ16" s="52">
        <f t="shared" si="13"/>
        <v>0</v>
      </c>
      <c r="AK16" s="52">
        <f t="shared" si="13"/>
        <v>0</v>
      </c>
      <c r="AL16" s="52">
        <f t="shared" si="13"/>
        <v>0</v>
      </c>
      <c r="AM16" s="52">
        <f t="shared" si="0"/>
        <v>0</v>
      </c>
      <c r="AN16" s="52">
        <f t="shared" si="0"/>
        <v>0</v>
      </c>
      <c r="AO16" s="52">
        <f t="shared" si="6"/>
        <v>0</v>
      </c>
      <c r="AP16" s="52">
        <f t="shared" si="7"/>
        <v>274</v>
      </c>
      <c r="AQ16" s="52">
        <f t="shared" si="8"/>
        <v>1215</v>
      </c>
      <c r="AR16" s="52">
        <f t="shared" si="9"/>
        <v>1489</v>
      </c>
    </row>
    <row r="17" spans="1:44" s="57" customFormat="1">
      <c r="A17" s="54"/>
      <c r="B17" s="55" t="s">
        <v>18</v>
      </c>
      <c r="C17" s="56">
        <f t="shared" si="12"/>
        <v>96</v>
      </c>
      <c r="D17" s="56">
        <f t="shared" ref="D17:AL17" si="16">SUM(D16)</f>
        <v>365</v>
      </c>
      <c r="E17" s="56">
        <f t="shared" si="16"/>
        <v>461</v>
      </c>
      <c r="F17" s="56">
        <f t="shared" si="16"/>
        <v>77</v>
      </c>
      <c r="G17" s="56">
        <f t="shared" si="16"/>
        <v>305</v>
      </c>
      <c r="H17" s="56">
        <f t="shared" si="16"/>
        <v>382</v>
      </c>
      <c r="I17" s="56">
        <f t="shared" si="16"/>
        <v>50</v>
      </c>
      <c r="J17" s="56">
        <f t="shared" si="16"/>
        <v>308</v>
      </c>
      <c r="K17" s="56">
        <f t="shared" si="16"/>
        <v>358</v>
      </c>
      <c r="L17" s="56">
        <f t="shared" si="16"/>
        <v>48</v>
      </c>
      <c r="M17" s="56">
        <f t="shared" si="16"/>
        <v>230</v>
      </c>
      <c r="N17" s="56">
        <f t="shared" si="16"/>
        <v>278</v>
      </c>
      <c r="O17" s="56">
        <f t="shared" si="16"/>
        <v>3</v>
      </c>
      <c r="P17" s="56">
        <f t="shared" si="16"/>
        <v>7</v>
      </c>
      <c r="Q17" s="56">
        <f t="shared" si="16"/>
        <v>10</v>
      </c>
      <c r="R17" s="56">
        <f t="shared" si="1"/>
        <v>274</v>
      </c>
      <c r="S17" s="56">
        <f t="shared" si="2"/>
        <v>1215</v>
      </c>
      <c r="T17" s="56">
        <f t="shared" si="3"/>
        <v>1489</v>
      </c>
      <c r="U17" s="56">
        <f t="shared" si="14"/>
        <v>0</v>
      </c>
      <c r="V17" s="56">
        <f t="shared" ref="V17:AF17" si="17">SUM(V16)</f>
        <v>0</v>
      </c>
      <c r="W17" s="56">
        <f t="shared" si="17"/>
        <v>0</v>
      </c>
      <c r="X17" s="56">
        <f t="shared" si="17"/>
        <v>0</v>
      </c>
      <c r="Y17" s="56">
        <f t="shared" si="17"/>
        <v>0</v>
      </c>
      <c r="Z17" s="56">
        <f t="shared" si="17"/>
        <v>0</v>
      </c>
      <c r="AA17" s="56">
        <f t="shared" si="17"/>
        <v>0</v>
      </c>
      <c r="AB17" s="56">
        <f t="shared" si="17"/>
        <v>0</v>
      </c>
      <c r="AC17" s="56">
        <f t="shared" si="17"/>
        <v>0</v>
      </c>
      <c r="AD17" s="56">
        <f t="shared" si="17"/>
        <v>0</v>
      </c>
      <c r="AE17" s="56">
        <f t="shared" si="17"/>
        <v>0</v>
      </c>
      <c r="AF17" s="56">
        <f t="shared" si="17"/>
        <v>0</v>
      </c>
      <c r="AG17" s="56">
        <f t="shared" si="16"/>
        <v>0</v>
      </c>
      <c r="AH17" s="56">
        <f t="shared" si="16"/>
        <v>0</v>
      </c>
      <c r="AI17" s="56">
        <f t="shared" si="16"/>
        <v>0</v>
      </c>
      <c r="AJ17" s="56">
        <f t="shared" si="16"/>
        <v>0</v>
      </c>
      <c r="AK17" s="56">
        <f t="shared" si="16"/>
        <v>0</v>
      </c>
      <c r="AL17" s="56">
        <f t="shared" si="16"/>
        <v>0</v>
      </c>
      <c r="AM17" s="56">
        <f t="shared" si="0"/>
        <v>0</v>
      </c>
      <c r="AN17" s="56">
        <f t="shared" si="0"/>
        <v>0</v>
      </c>
      <c r="AO17" s="56">
        <f t="shared" si="6"/>
        <v>0</v>
      </c>
      <c r="AP17" s="56">
        <f t="shared" si="7"/>
        <v>274</v>
      </c>
      <c r="AQ17" s="56">
        <f t="shared" si="8"/>
        <v>1215</v>
      </c>
      <c r="AR17" s="56">
        <f t="shared" si="9"/>
        <v>1489</v>
      </c>
    </row>
    <row r="18" spans="1:44">
      <c r="A18" s="2" t="s">
        <v>19</v>
      </c>
      <c r="B18" s="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7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37"/>
      <c r="AH18" s="37"/>
      <c r="AI18" s="37"/>
      <c r="AJ18" s="37"/>
      <c r="AK18" s="37"/>
      <c r="AL18" s="37"/>
      <c r="AM18" s="28"/>
      <c r="AN18" s="28"/>
      <c r="AO18" s="27"/>
      <c r="AP18" s="28"/>
      <c r="AQ18" s="28"/>
      <c r="AR18" s="27"/>
    </row>
    <row r="19" spans="1:44">
      <c r="A19" s="2"/>
      <c r="B19" s="4" t="s">
        <v>10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7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37"/>
      <c r="AH19" s="37"/>
      <c r="AI19" s="37"/>
      <c r="AJ19" s="37"/>
      <c r="AK19" s="37"/>
      <c r="AL19" s="37"/>
      <c r="AM19" s="28"/>
      <c r="AN19" s="28"/>
      <c r="AO19" s="27"/>
      <c r="AP19" s="28"/>
      <c r="AQ19" s="28"/>
      <c r="AR19" s="27"/>
    </row>
    <row r="20" spans="1:44" s="66" customFormat="1">
      <c r="A20" s="62"/>
      <c r="B20" s="3" t="s">
        <v>20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4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5"/>
      <c r="AH20" s="65"/>
      <c r="AI20" s="65"/>
      <c r="AJ20" s="65"/>
      <c r="AK20" s="65"/>
      <c r="AL20" s="65"/>
      <c r="AM20" s="63"/>
      <c r="AN20" s="63"/>
      <c r="AO20" s="64"/>
      <c r="AP20" s="63"/>
      <c r="AQ20" s="63"/>
      <c r="AR20" s="64"/>
    </row>
    <row r="21" spans="1:44">
      <c r="A21" s="6"/>
      <c r="B21" s="7" t="s">
        <v>21</v>
      </c>
      <c r="C21" s="28">
        <v>0</v>
      </c>
      <c r="D21" s="28">
        <v>0</v>
      </c>
      <c r="E21" s="28">
        <f t="shared" ref="E21:E27" si="18">SUM(C21:D21)</f>
        <v>0</v>
      </c>
      <c r="F21" s="28">
        <v>0</v>
      </c>
      <c r="G21" s="28">
        <v>0</v>
      </c>
      <c r="H21" s="28">
        <f t="shared" ref="H21:H27" si="19">SUM(F21:G21)</f>
        <v>0</v>
      </c>
      <c r="I21" s="28">
        <v>0</v>
      </c>
      <c r="J21" s="28">
        <v>0</v>
      </c>
      <c r="K21" s="28">
        <f t="shared" ref="K21:K27" si="20">SUM(I21:J21)</f>
        <v>0</v>
      </c>
      <c r="L21" s="28">
        <v>0</v>
      </c>
      <c r="M21" s="28">
        <v>0</v>
      </c>
      <c r="N21" s="28">
        <f t="shared" ref="N21:N27" si="21">SUM(L21:M21)</f>
        <v>0</v>
      </c>
      <c r="O21" s="28">
        <v>0</v>
      </c>
      <c r="P21" s="28">
        <v>0</v>
      </c>
      <c r="Q21" s="28">
        <f t="shared" ref="Q21:Q27" si="22">SUM(O21:P21)</f>
        <v>0</v>
      </c>
      <c r="R21" s="28">
        <f t="shared" si="1"/>
        <v>0</v>
      </c>
      <c r="S21" s="28">
        <f t="shared" si="2"/>
        <v>0</v>
      </c>
      <c r="T21" s="27">
        <f t="shared" si="3"/>
        <v>0</v>
      </c>
      <c r="U21" s="28">
        <v>19</v>
      </c>
      <c r="V21" s="28">
        <v>15</v>
      </c>
      <c r="W21" s="28">
        <f t="shared" ref="W21:W27" si="23">SUM(U21:V21)</f>
        <v>34</v>
      </c>
      <c r="X21" s="28">
        <v>13</v>
      </c>
      <c r="Y21" s="28">
        <v>11</v>
      </c>
      <c r="Z21" s="28">
        <f t="shared" ref="Z21:Z27" si="24">SUM(X21:Y21)</f>
        <v>24</v>
      </c>
      <c r="AA21" s="28">
        <v>14</v>
      </c>
      <c r="AB21" s="28">
        <v>13</v>
      </c>
      <c r="AC21" s="28">
        <f t="shared" ref="AC21:AC27" si="25">SUM(AA21:AB21)</f>
        <v>27</v>
      </c>
      <c r="AD21" s="28">
        <v>17</v>
      </c>
      <c r="AE21" s="28">
        <v>9</v>
      </c>
      <c r="AF21" s="28">
        <f t="shared" ref="AF21:AF27" si="26">SUM(AD21:AE21)</f>
        <v>26</v>
      </c>
      <c r="AG21" s="37">
        <v>6</v>
      </c>
      <c r="AH21" s="37">
        <v>7</v>
      </c>
      <c r="AI21" s="37">
        <f t="shared" ref="AI21:AI27" si="27">SUM(AG21:AH21)</f>
        <v>13</v>
      </c>
      <c r="AJ21" s="37">
        <v>27</v>
      </c>
      <c r="AK21" s="37">
        <v>13</v>
      </c>
      <c r="AL21" s="37">
        <f t="shared" ref="AL21:AL27" si="28">SUM(AJ21:AK21)</f>
        <v>40</v>
      </c>
      <c r="AM21" s="28">
        <f t="shared" ref="AM21:AN28" si="29">U21+X21+AA21+AD21+AG21+AJ21</f>
        <v>96</v>
      </c>
      <c r="AN21" s="28">
        <f t="shared" si="29"/>
        <v>68</v>
      </c>
      <c r="AO21" s="27">
        <f t="shared" si="6"/>
        <v>164</v>
      </c>
      <c r="AP21" s="28">
        <f t="shared" si="7"/>
        <v>96</v>
      </c>
      <c r="AQ21" s="28">
        <f t="shared" si="8"/>
        <v>68</v>
      </c>
      <c r="AR21" s="27">
        <f t="shared" si="9"/>
        <v>164</v>
      </c>
    </row>
    <row r="22" spans="1:44">
      <c r="A22" s="6"/>
      <c r="B22" s="7" t="s">
        <v>22</v>
      </c>
      <c r="C22" s="28">
        <v>0</v>
      </c>
      <c r="D22" s="28">
        <v>0</v>
      </c>
      <c r="E22" s="28">
        <f t="shared" si="18"/>
        <v>0</v>
      </c>
      <c r="F22" s="28">
        <v>0</v>
      </c>
      <c r="G22" s="28">
        <v>0</v>
      </c>
      <c r="H22" s="28">
        <f t="shared" si="19"/>
        <v>0</v>
      </c>
      <c r="I22" s="28">
        <v>0</v>
      </c>
      <c r="J22" s="28">
        <v>0</v>
      </c>
      <c r="K22" s="28">
        <f t="shared" si="20"/>
        <v>0</v>
      </c>
      <c r="L22" s="28">
        <v>0</v>
      </c>
      <c r="M22" s="28">
        <v>0</v>
      </c>
      <c r="N22" s="28">
        <f t="shared" si="21"/>
        <v>0</v>
      </c>
      <c r="O22" s="28">
        <v>0</v>
      </c>
      <c r="P22" s="28">
        <v>0</v>
      </c>
      <c r="Q22" s="28">
        <f t="shared" si="22"/>
        <v>0</v>
      </c>
      <c r="R22" s="28">
        <f t="shared" si="1"/>
        <v>0</v>
      </c>
      <c r="S22" s="28">
        <f t="shared" si="2"/>
        <v>0</v>
      </c>
      <c r="T22" s="27">
        <f t="shared" si="3"/>
        <v>0</v>
      </c>
      <c r="U22" s="28">
        <v>28</v>
      </c>
      <c r="V22" s="28">
        <v>9</v>
      </c>
      <c r="W22" s="28">
        <f t="shared" si="23"/>
        <v>37</v>
      </c>
      <c r="X22" s="28">
        <v>10</v>
      </c>
      <c r="Y22" s="28">
        <v>3</v>
      </c>
      <c r="Z22" s="28">
        <f t="shared" si="24"/>
        <v>13</v>
      </c>
      <c r="AA22" s="28">
        <v>23</v>
      </c>
      <c r="AB22" s="28">
        <v>4</v>
      </c>
      <c r="AC22" s="28">
        <f t="shared" si="25"/>
        <v>27</v>
      </c>
      <c r="AD22" s="28">
        <v>20</v>
      </c>
      <c r="AE22" s="28">
        <v>5</v>
      </c>
      <c r="AF22" s="28">
        <f t="shared" si="26"/>
        <v>25</v>
      </c>
      <c r="AG22" s="37">
        <v>20</v>
      </c>
      <c r="AH22" s="37">
        <v>2</v>
      </c>
      <c r="AI22" s="37">
        <f t="shared" si="27"/>
        <v>22</v>
      </c>
      <c r="AJ22" s="37">
        <v>26</v>
      </c>
      <c r="AK22" s="37">
        <v>2</v>
      </c>
      <c r="AL22" s="37">
        <f t="shared" si="28"/>
        <v>28</v>
      </c>
      <c r="AM22" s="28">
        <f t="shared" si="29"/>
        <v>127</v>
      </c>
      <c r="AN22" s="28">
        <f t="shared" si="29"/>
        <v>25</v>
      </c>
      <c r="AO22" s="27">
        <f t="shared" si="6"/>
        <v>152</v>
      </c>
      <c r="AP22" s="28">
        <f t="shared" si="7"/>
        <v>127</v>
      </c>
      <c r="AQ22" s="28">
        <f t="shared" si="8"/>
        <v>25</v>
      </c>
      <c r="AR22" s="27">
        <f t="shared" si="9"/>
        <v>152</v>
      </c>
    </row>
    <row r="23" spans="1:44">
      <c r="A23" s="6"/>
      <c r="B23" s="7" t="s">
        <v>23</v>
      </c>
      <c r="C23" s="28">
        <v>0</v>
      </c>
      <c r="D23" s="28">
        <v>0</v>
      </c>
      <c r="E23" s="28">
        <f t="shared" si="18"/>
        <v>0</v>
      </c>
      <c r="F23" s="28">
        <v>0</v>
      </c>
      <c r="G23" s="28">
        <v>0</v>
      </c>
      <c r="H23" s="28">
        <f t="shared" si="19"/>
        <v>0</v>
      </c>
      <c r="I23" s="28">
        <v>0</v>
      </c>
      <c r="J23" s="28">
        <v>0</v>
      </c>
      <c r="K23" s="28">
        <f t="shared" si="20"/>
        <v>0</v>
      </c>
      <c r="L23" s="28">
        <v>0</v>
      </c>
      <c r="M23" s="28">
        <v>0</v>
      </c>
      <c r="N23" s="28">
        <f t="shared" si="21"/>
        <v>0</v>
      </c>
      <c r="O23" s="28">
        <v>0</v>
      </c>
      <c r="P23" s="28">
        <v>0</v>
      </c>
      <c r="Q23" s="28">
        <f t="shared" si="22"/>
        <v>0</v>
      </c>
      <c r="R23" s="28">
        <f t="shared" si="1"/>
        <v>0</v>
      </c>
      <c r="S23" s="28">
        <f t="shared" si="2"/>
        <v>0</v>
      </c>
      <c r="T23" s="27">
        <f t="shared" si="3"/>
        <v>0</v>
      </c>
      <c r="U23" s="28">
        <v>21</v>
      </c>
      <c r="V23" s="28">
        <v>12</v>
      </c>
      <c r="W23" s="28">
        <f t="shared" si="23"/>
        <v>33</v>
      </c>
      <c r="X23" s="28">
        <v>15</v>
      </c>
      <c r="Y23" s="28">
        <v>4</v>
      </c>
      <c r="Z23" s="28">
        <f t="shared" si="24"/>
        <v>19</v>
      </c>
      <c r="AA23" s="28">
        <v>18</v>
      </c>
      <c r="AB23" s="28">
        <v>7</v>
      </c>
      <c r="AC23" s="28">
        <f t="shared" si="25"/>
        <v>25</v>
      </c>
      <c r="AD23" s="28">
        <v>24</v>
      </c>
      <c r="AE23" s="28">
        <v>10</v>
      </c>
      <c r="AF23" s="28">
        <f t="shared" si="26"/>
        <v>34</v>
      </c>
      <c r="AG23" s="37">
        <v>0</v>
      </c>
      <c r="AH23" s="37">
        <v>0</v>
      </c>
      <c r="AI23" s="37">
        <f t="shared" si="27"/>
        <v>0</v>
      </c>
      <c r="AJ23" s="37">
        <v>0</v>
      </c>
      <c r="AK23" s="37">
        <v>0</v>
      </c>
      <c r="AL23" s="37">
        <f t="shared" si="28"/>
        <v>0</v>
      </c>
      <c r="AM23" s="28">
        <f t="shared" si="29"/>
        <v>78</v>
      </c>
      <c r="AN23" s="28">
        <f t="shared" si="29"/>
        <v>33</v>
      </c>
      <c r="AO23" s="27">
        <f t="shared" si="6"/>
        <v>111</v>
      </c>
      <c r="AP23" s="28">
        <f t="shared" si="7"/>
        <v>78</v>
      </c>
      <c r="AQ23" s="28">
        <f t="shared" si="8"/>
        <v>33</v>
      </c>
      <c r="AR23" s="27">
        <f t="shared" si="9"/>
        <v>111</v>
      </c>
    </row>
    <row r="24" spans="1:44">
      <c r="A24" s="6"/>
      <c r="B24" s="7" t="s">
        <v>24</v>
      </c>
      <c r="C24" s="28">
        <v>0</v>
      </c>
      <c r="D24" s="28">
        <v>0</v>
      </c>
      <c r="E24" s="28">
        <f t="shared" si="18"/>
        <v>0</v>
      </c>
      <c r="F24" s="28">
        <v>0</v>
      </c>
      <c r="G24" s="28">
        <v>0</v>
      </c>
      <c r="H24" s="28">
        <f t="shared" si="19"/>
        <v>0</v>
      </c>
      <c r="I24" s="28">
        <v>0</v>
      </c>
      <c r="J24" s="28">
        <v>0</v>
      </c>
      <c r="K24" s="28">
        <f t="shared" si="20"/>
        <v>0</v>
      </c>
      <c r="L24" s="28">
        <v>0</v>
      </c>
      <c r="M24" s="28">
        <v>0</v>
      </c>
      <c r="N24" s="28">
        <f t="shared" si="21"/>
        <v>0</v>
      </c>
      <c r="O24" s="28">
        <v>0</v>
      </c>
      <c r="P24" s="28">
        <v>0</v>
      </c>
      <c r="Q24" s="28">
        <f t="shared" si="22"/>
        <v>0</v>
      </c>
      <c r="R24" s="28">
        <f t="shared" si="1"/>
        <v>0</v>
      </c>
      <c r="S24" s="28">
        <f t="shared" si="2"/>
        <v>0</v>
      </c>
      <c r="T24" s="27">
        <f t="shared" si="3"/>
        <v>0</v>
      </c>
      <c r="U24" s="28">
        <v>0</v>
      </c>
      <c r="V24" s="28">
        <v>0</v>
      </c>
      <c r="W24" s="28">
        <f t="shared" si="23"/>
        <v>0</v>
      </c>
      <c r="X24" s="28">
        <v>0</v>
      </c>
      <c r="Y24" s="28">
        <v>0</v>
      </c>
      <c r="Z24" s="28">
        <f t="shared" si="24"/>
        <v>0</v>
      </c>
      <c r="AA24" s="28">
        <v>0</v>
      </c>
      <c r="AB24" s="28">
        <v>0</v>
      </c>
      <c r="AC24" s="28">
        <f t="shared" si="25"/>
        <v>0</v>
      </c>
      <c r="AD24" s="28">
        <v>0</v>
      </c>
      <c r="AE24" s="28">
        <v>0</v>
      </c>
      <c r="AF24" s="28">
        <f t="shared" si="26"/>
        <v>0</v>
      </c>
      <c r="AG24" s="37">
        <v>14</v>
      </c>
      <c r="AH24" s="37">
        <v>3</v>
      </c>
      <c r="AI24" s="37">
        <f t="shared" si="27"/>
        <v>17</v>
      </c>
      <c r="AJ24" s="37">
        <v>18</v>
      </c>
      <c r="AK24" s="37">
        <v>5</v>
      </c>
      <c r="AL24" s="37">
        <f t="shared" si="28"/>
        <v>23</v>
      </c>
      <c r="AM24" s="28">
        <f t="shared" si="29"/>
        <v>32</v>
      </c>
      <c r="AN24" s="28">
        <f t="shared" si="29"/>
        <v>8</v>
      </c>
      <c r="AO24" s="27">
        <f t="shared" si="6"/>
        <v>40</v>
      </c>
      <c r="AP24" s="28">
        <f t="shared" si="7"/>
        <v>32</v>
      </c>
      <c r="AQ24" s="28">
        <f t="shared" si="8"/>
        <v>8</v>
      </c>
      <c r="AR24" s="27">
        <f t="shared" si="9"/>
        <v>40</v>
      </c>
    </row>
    <row r="25" spans="1:44">
      <c r="A25" s="6"/>
      <c r="B25" s="7" t="s">
        <v>25</v>
      </c>
      <c r="C25" s="28">
        <v>0</v>
      </c>
      <c r="D25" s="28">
        <v>0</v>
      </c>
      <c r="E25" s="28">
        <f t="shared" si="18"/>
        <v>0</v>
      </c>
      <c r="F25" s="28">
        <v>0</v>
      </c>
      <c r="G25" s="28">
        <v>0</v>
      </c>
      <c r="H25" s="28">
        <f t="shared" si="19"/>
        <v>0</v>
      </c>
      <c r="I25" s="28">
        <v>0</v>
      </c>
      <c r="J25" s="28">
        <v>0</v>
      </c>
      <c r="K25" s="28">
        <f t="shared" si="20"/>
        <v>0</v>
      </c>
      <c r="L25" s="28">
        <v>0</v>
      </c>
      <c r="M25" s="28">
        <v>0</v>
      </c>
      <c r="N25" s="28">
        <f t="shared" si="21"/>
        <v>0</v>
      </c>
      <c r="O25" s="28">
        <v>0</v>
      </c>
      <c r="P25" s="28">
        <v>0</v>
      </c>
      <c r="Q25" s="28">
        <f t="shared" si="22"/>
        <v>0</v>
      </c>
      <c r="R25" s="28">
        <f t="shared" si="1"/>
        <v>0</v>
      </c>
      <c r="S25" s="28">
        <f t="shared" si="2"/>
        <v>0</v>
      </c>
      <c r="T25" s="27">
        <f t="shared" si="3"/>
        <v>0</v>
      </c>
      <c r="U25" s="28">
        <v>22</v>
      </c>
      <c r="V25" s="28">
        <v>11</v>
      </c>
      <c r="W25" s="28">
        <f t="shared" si="23"/>
        <v>33</v>
      </c>
      <c r="X25" s="28">
        <v>18</v>
      </c>
      <c r="Y25" s="28">
        <v>8</v>
      </c>
      <c r="Z25" s="28">
        <f t="shared" si="24"/>
        <v>26</v>
      </c>
      <c r="AA25" s="28">
        <v>11</v>
      </c>
      <c r="AB25" s="28">
        <v>9</v>
      </c>
      <c r="AC25" s="28">
        <f t="shared" si="25"/>
        <v>20</v>
      </c>
      <c r="AD25" s="28">
        <v>8</v>
      </c>
      <c r="AE25" s="28">
        <v>8</v>
      </c>
      <c r="AF25" s="28">
        <f t="shared" si="26"/>
        <v>16</v>
      </c>
      <c r="AG25" s="37">
        <v>8</v>
      </c>
      <c r="AH25" s="37">
        <v>4</v>
      </c>
      <c r="AI25" s="37">
        <f t="shared" si="27"/>
        <v>12</v>
      </c>
      <c r="AJ25" s="37">
        <v>12</v>
      </c>
      <c r="AK25" s="37">
        <v>0</v>
      </c>
      <c r="AL25" s="37">
        <f t="shared" si="28"/>
        <v>12</v>
      </c>
      <c r="AM25" s="28">
        <f t="shared" si="29"/>
        <v>79</v>
      </c>
      <c r="AN25" s="28">
        <f t="shared" si="29"/>
        <v>40</v>
      </c>
      <c r="AO25" s="27">
        <f t="shared" si="6"/>
        <v>119</v>
      </c>
      <c r="AP25" s="28">
        <f t="shared" si="7"/>
        <v>79</v>
      </c>
      <c r="AQ25" s="28">
        <f t="shared" si="8"/>
        <v>40</v>
      </c>
      <c r="AR25" s="27">
        <f t="shared" si="9"/>
        <v>119</v>
      </c>
    </row>
    <row r="26" spans="1:44">
      <c r="A26" s="6"/>
      <c r="B26" s="7" t="s">
        <v>26</v>
      </c>
      <c r="C26" s="28">
        <v>0</v>
      </c>
      <c r="D26" s="28">
        <v>0</v>
      </c>
      <c r="E26" s="28">
        <f t="shared" si="18"/>
        <v>0</v>
      </c>
      <c r="F26" s="28">
        <v>0</v>
      </c>
      <c r="G26" s="28">
        <v>0</v>
      </c>
      <c r="H26" s="28">
        <f t="shared" si="19"/>
        <v>0</v>
      </c>
      <c r="I26" s="28">
        <v>0</v>
      </c>
      <c r="J26" s="28">
        <v>0</v>
      </c>
      <c r="K26" s="28">
        <f t="shared" si="20"/>
        <v>0</v>
      </c>
      <c r="L26" s="28">
        <v>0</v>
      </c>
      <c r="M26" s="28">
        <v>0</v>
      </c>
      <c r="N26" s="28">
        <f t="shared" si="21"/>
        <v>0</v>
      </c>
      <c r="O26" s="28">
        <v>0</v>
      </c>
      <c r="P26" s="28">
        <v>0</v>
      </c>
      <c r="Q26" s="28">
        <f t="shared" si="22"/>
        <v>0</v>
      </c>
      <c r="R26" s="28">
        <f t="shared" si="1"/>
        <v>0</v>
      </c>
      <c r="S26" s="28">
        <f t="shared" si="2"/>
        <v>0</v>
      </c>
      <c r="T26" s="27">
        <f t="shared" si="3"/>
        <v>0</v>
      </c>
      <c r="U26" s="28">
        <v>19</v>
      </c>
      <c r="V26" s="28">
        <v>11</v>
      </c>
      <c r="W26" s="28">
        <f t="shared" si="23"/>
        <v>30</v>
      </c>
      <c r="X26" s="28">
        <v>15</v>
      </c>
      <c r="Y26" s="28">
        <v>6</v>
      </c>
      <c r="Z26" s="28">
        <f t="shared" si="24"/>
        <v>21</v>
      </c>
      <c r="AA26" s="28">
        <v>12</v>
      </c>
      <c r="AB26" s="28">
        <v>14</v>
      </c>
      <c r="AC26" s="28">
        <f t="shared" si="25"/>
        <v>26</v>
      </c>
      <c r="AD26" s="28">
        <v>16</v>
      </c>
      <c r="AE26" s="28">
        <v>16</v>
      </c>
      <c r="AF26" s="28">
        <f t="shared" si="26"/>
        <v>32</v>
      </c>
      <c r="AG26" s="37">
        <v>14</v>
      </c>
      <c r="AH26" s="37">
        <v>2</v>
      </c>
      <c r="AI26" s="37">
        <f t="shared" si="27"/>
        <v>16</v>
      </c>
      <c r="AJ26" s="37">
        <v>19</v>
      </c>
      <c r="AK26" s="37">
        <v>5</v>
      </c>
      <c r="AL26" s="37">
        <f t="shared" si="28"/>
        <v>24</v>
      </c>
      <c r="AM26" s="28">
        <f t="shared" si="29"/>
        <v>95</v>
      </c>
      <c r="AN26" s="28">
        <f t="shared" si="29"/>
        <v>54</v>
      </c>
      <c r="AO26" s="27">
        <f t="shared" si="6"/>
        <v>149</v>
      </c>
      <c r="AP26" s="28">
        <f t="shared" si="7"/>
        <v>95</v>
      </c>
      <c r="AQ26" s="28">
        <f t="shared" si="8"/>
        <v>54</v>
      </c>
      <c r="AR26" s="27">
        <f t="shared" si="9"/>
        <v>149</v>
      </c>
    </row>
    <row r="27" spans="1:44">
      <c r="A27" s="6"/>
      <c r="B27" s="7" t="s">
        <v>27</v>
      </c>
      <c r="C27" s="28">
        <v>0</v>
      </c>
      <c r="D27" s="28">
        <v>0</v>
      </c>
      <c r="E27" s="28">
        <f t="shared" si="18"/>
        <v>0</v>
      </c>
      <c r="F27" s="28">
        <v>0</v>
      </c>
      <c r="G27" s="28">
        <v>0</v>
      </c>
      <c r="H27" s="28">
        <f t="shared" si="19"/>
        <v>0</v>
      </c>
      <c r="I27" s="28">
        <v>0</v>
      </c>
      <c r="J27" s="28">
        <v>0</v>
      </c>
      <c r="K27" s="28">
        <f t="shared" si="20"/>
        <v>0</v>
      </c>
      <c r="L27" s="28">
        <v>0</v>
      </c>
      <c r="M27" s="28">
        <v>0</v>
      </c>
      <c r="N27" s="28">
        <f t="shared" si="21"/>
        <v>0</v>
      </c>
      <c r="O27" s="28">
        <v>0</v>
      </c>
      <c r="P27" s="28">
        <v>0</v>
      </c>
      <c r="Q27" s="28">
        <f t="shared" si="22"/>
        <v>0</v>
      </c>
      <c r="R27" s="28">
        <f t="shared" si="1"/>
        <v>0</v>
      </c>
      <c r="S27" s="28">
        <f t="shared" si="2"/>
        <v>0</v>
      </c>
      <c r="T27" s="27">
        <f t="shared" si="3"/>
        <v>0</v>
      </c>
      <c r="U27" s="28">
        <v>17</v>
      </c>
      <c r="V27" s="28">
        <v>13</v>
      </c>
      <c r="W27" s="28">
        <f t="shared" si="23"/>
        <v>30</v>
      </c>
      <c r="X27" s="28">
        <v>13</v>
      </c>
      <c r="Y27" s="28">
        <v>5</v>
      </c>
      <c r="Z27" s="28">
        <f t="shared" si="24"/>
        <v>18</v>
      </c>
      <c r="AA27" s="28">
        <v>15</v>
      </c>
      <c r="AB27" s="28">
        <v>9</v>
      </c>
      <c r="AC27" s="28">
        <f t="shared" si="25"/>
        <v>24</v>
      </c>
      <c r="AD27" s="28">
        <v>13</v>
      </c>
      <c r="AE27" s="28">
        <v>9</v>
      </c>
      <c r="AF27" s="28">
        <f t="shared" si="26"/>
        <v>22</v>
      </c>
      <c r="AG27" s="37">
        <v>19</v>
      </c>
      <c r="AH27" s="37">
        <v>5</v>
      </c>
      <c r="AI27" s="37">
        <f t="shared" si="27"/>
        <v>24</v>
      </c>
      <c r="AJ27" s="37">
        <v>13</v>
      </c>
      <c r="AK27" s="37">
        <v>8</v>
      </c>
      <c r="AL27" s="37">
        <f t="shared" si="28"/>
        <v>21</v>
      </c>
      <c r="AM27" s="28">
        <f t="shared" si="29"/>
        <v>90</v>
      </c>
      <c r="AN27" s="28">
        <f t="shared" si="29"/>
        <v>49</v>
      </c>
      <c r="AO27" s="27">
        <f t="shared" si="6"/>
        <v>139</v>
      </c>
      <c r="AP27" s="28">
        <f t="shared" si="7"/>
        <v>90</v>
      </c>
      <c r="AQ27" s="28">
        <f t="shared" si="8"/>
        <v>49</v>
      </c>
      <c r="AR27" s="27">
        <f t="shared" si="9"/>
        <v>139</v>
      </c>
    </row>
    <row r="28" spans="1:44" s="60" customFormat="1">
      <c r="A28" s="58"/>
      <c r="B28" s="59" t="s">
        <v>16</v>
      </c>
      <c r="C28" s="48">
        <f t="shared" ref="C28:AL28" si="30">SUM(C21:C27)</f>
        <v>0</v>
      </c>
      <c r="D28" s="48">
        <f t="shared" si="30"/>
        <v>0</v>
      </c>
      <c r="E28" s="48">
        <f t="shared" si="30"/>
        <v>0</v>
      </c>
      <c r="F28" s="48">
        <f t="shared" si="30"/>
        <v>0</v>
      </c>
      <c r="G28" s="48">
        <f t="shared" si="30"/>
        <v>0</v>
      </c>
      <c r="H28" s="48">
        <f t="shared" si="30"/>
        <v>0</v>
      </c>
      <c r="I28" s="48">
        <f t="shared" si="30"/>
        <v>0</v>
      </c>
      <c r="J28" s="48">
        <f t="shared" si="30"/>
        <v>0</v>
      </c>
      <c r="K28" s="48">
        <f t="shared" si="30"/>
        <v>0</v>
      </c>
      <c r="L28" s="48">
        <f t="shared" si="30"/>
        <v>0</v>
      </c>
      <c r="M28" s="48">
        <f t="shared" si="30"/>
        <v>0</v>
      </c>
      <c r="N28" s="48">
        <f t="shared" si="30"/>
        <v>0</v>
      </c>
      <c r="O28" s="48">
        <f t="shared" si="30"/>
        <v>0</v>
      </c>
      <c r="P28" s="48">
        <f t="shared" si="30"/>
        <v>0</v>
      </c>
      <c r="Q28" s="48">
        <f t="shared" si="30"/>
        <v>0</v>
      </c>
      <c r="R28" s="48">
        <f t="shared" si="1"/>
        <v>0</v>
      </c>
      <c r="S28" s="48">
        <f t="shared" si="2"/>
        <v>0</v>
      </c>
      <c r="T28" s="48">
        <f t="shared" si="3"/>
        <v>0</v>
      </c>
      <c r="U28" s="48">
        <f t="shared" ref="U28:AF28" si="31">SUM(U21:U27)</f>
        <v>126</v>
      </c>
      <c r="V28" s="48">
        <f t="shared" si="31"/>
        <v>71</v>
      </c>
      <c r="W28" s="48">
        <f t="shared" si="31"/>
        <v>197</v>
      </c>
      <c r="X28" s="48">
        <f t="shared" si="31"/>
        <v>84</v>
      </c>
      <c r="Y28" s="48">
        <f t="shared" si="31"/>
        <v>37</v>
      </c>
      <c r="Z28" s="48">
        <f t="shared" si="31"/>
        <v>121</v>
      </c>
      <c r="AA28" s="48">
        <f t="shared" si="31"/>
        <v>93</v>
      </c>
      <c r="AB28" s="48">
        <f t="shared" si="31"/>
        <v>56</v>
      </c>
      <c r="AC28" s="48">
        <f t="shared" si="31"/>
        <v>149</v>
      </c>
      <c r="AD28" s="48">
        <f t="shared" si="31"/>
        <v>98</v>
      </c>
      <c r="AE28" s="48">
        <f t="shared" si="31"/>
        <v>57</v>
      </c>
      <c r="AF28" s="48">
        <f t="shared" si="31"/>
        <v>155</v>
      </c>
      <c r="AG28" s="48">
        <f t="shared" si="30"/>
        <v>81</v>
      </c>
      <c r="AH28" s="48">
        <f t="shared" si="30"/>
        <v>23</v>
      </c>
      <c r="AI28" s="48">
        <f t="shared" si="30"/>
        <v>104</v>
      </c>
      <c r="AJ28" s="48">
        <f t="shared" si="30"/>
        <v>115</v>
      </c>
      <c r="AK28" s="48">
        <f t="shared" si="30"/>
        <v>33</v>
      </c>
      <c r="AL28" s="48">
        <f t="shared" si="30"/>
        <v>148</v>
      </c>
      <c r="AM28" s="48">
        <f t="shared" si="29"/>
        <v>597</v>
      </c>
      <c r="AN28" s="48">
        <f t="shared" si="29"/>
        <v>277</v>
      </c>
      <c r="AO28" s="48">
        <f t="shared" si="6"/>
        <v>874</v>
      </c>
      <c r="AP28" s="48">
        <f t="shared" si="7"/>
        <v>597</v>
      </c>
      <c r="AQ28" s="48">
        <f t="shared" si="8"/>
        <v>277</v>
      </c>
      <c r="AR28" s="48">
        <f t="shared" si="9"/>
        <v>874</v>
      </c>
    </row>
    <row r="29" spans="1:44">
      <c r="A29" s="6"/>
      <c r="B29" s="11" t="s">
        <v>28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7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37"/>
      <c r="AH29" s="37"/>
      <c r="AI29" s="37"/>
      <c r="AJ29" s="37"/>
      <c r="AK29" s="37"/>
      <c r="AL29" s="37"/>
      <c r="AM29" s="28"/>
      <c r="AN29" s="28"/>
      <c r="AO29" s="27"/>
      <c r="AP29" s="28"/>
      <c r="AQ29" s="28"/>
      <c r="AR29" s="27"/>
    </row>
    <row r="30" spans="1:44">
      <c r="A30" s="6"/>
      <c r="B30" s="12" t="s">
        <v>29</v>
      </c>
      <c r="C30" s="28">
        <v>26</v>
      </c>
      <c r="D30" s="28">
        <v>10</v>
      </c>
      <c r="E30" s="28">
        <f>SUM(C30:D30)</f>
        <v>36</v>
      </c>
      <c r="F30" s="28">
        <v>12</v>
      </c>
      <c r="G30" s="28">
        <v>6</v>
      </c>
      <c r="H30" s="28">
        <f>SUM(F30:G30)</f>
        <v>18</v>
      </c>
      <c r="I30" s="28">
        <v>21</v>
      </c>
      <c r="J30" s="28">
        <v>1</v>
      </c>
      <c r="K30" s="28">
        <f>SUM(I30:J30)</f>
        <v>22</v>
      </c>
      <c r="L30" s="28">
        <v>0</v>
      </c>
      <c r="M30" s="28">
        <v>0</v>
      </c>
      <c r="N30" s="28">
        <f>SUM(L30:M30)</f>
        <v>0</v>
      </c>
      <c r="O30" s="28">
        <v>0</v>
      </c>
      <c r="P30" s="28">
        <v>0</v>
      </c>
      <c r="Q30" s="28">
        <f>SUM(O30:P30)</f>
        <v>0</v>
      </c>
      <c r="R30" s="28">
        <f t="shared" si="1"/>
        <v>59</v>
      </c>
      <c r="S30" s="28">
        <f t="shared" si="2"/>
        <v>17</v>
      </c>
      <c r="T30" s="27">
        <f t="shared" si="3"/>
        <v>76</v>
      </c>
      <c r="U30" s="28">
        <v>0</v>
      </c>
      <c r="V30" s="28">
        <v>0</v>
      </c>
      <c r="W30" s="28">
        <f>SUM(U30:V30)</f>
        <v>0</v>
      </c>
      <c r="X30" s="28">
        <v>0</v>
      </c>
      <c r="Y30" s="28">
        <v>0</v>
      </c>
      <c r="Z30" s="28">
        <f>SUM(X30:Y30)</f>
        <v>0</v>
      </c>
      <c r="AA30" s="28">
        <v>0</v>
      </c>
      <c r="AB30" s="28">
        <v>0</v>
      </c>
      <c r="AC30" s="28">
        <f>SUM(AA30:AB30)</f>
        <v>0</v>
      </c>
      <c r="AD30" s="28">
        <v>0</v>
      </c>
      <c r="AE30" s="28">
        <v>0</v>
      </c>
      <c r="AF30" s="28">
        <f>SUM(AD30:AE30)</f>
        <v>0</v>
      </c>
      <c r="AG30" s="37">
        <v>0</v>
      </c>
      <c r="AH30" s="37">
        <v>0</v>
      </c>
      <c r="AI30" s="37">
        <f>SUM(AG30:AH30)</f>
        <v>0</v>
      </c>
      <c r="AJ30" s="37">
        <v>0</v>
      </c>
      <c r="AK30" s="37">
        <v>0</v>
      </c>
      <c r="AL30" s="37">
        <f>SUM(AJ30:AK30)</f>
        <v>0</v>
      </c>
      <c r="AM30" s="28">
        <f>U30+X30+AA30+AD30+AG30+AJ30</f>
        <v>0</v>
      </c>
      <c r="AN30" s="28">
        <f>V30+Y30+AB30+AE30+AH30+AK30</f>
        <v>0</v>
      </c>
      <c r="AO30" s="27">
        <f t="shared" si="6"/>
        <v>0</v>
      </c>
      <c r="AP30" s="28">
        <f t="shared" si="7"/>
        <v>59</v>
      </c>
      <c r="AQ30" s="28">
        <f t="shared" si="8"/>
        <v>17</v>
      </c>
      <c r="AR30" s="27">
        <f t="shared" si="9"/>
        <v>76</v>
      </c>
    </row>
    <row r="31" spans="1:44" s="60" customFormat="1">
      <c r="A31" s="58"/>
      <c r="B31" s="59" t="s">
        <v>16</v>
      </c>
      <c r="C31" s="48">
        <f>SUM(C30:C30)</f>
        <v>26</v>
      </c>
      <c r="D31" s="48">
        <f t="shared" ref="D31:AL31" si="32">SUM(D30:D30)</f>
        <v>10</v>
      </c>
      <c r="E31" s="48">
        <f t="shared" si="32"/>
        <v>36</v>
      </c>
      <c r="F31" s="48">
        <f t="shared" si="32"/>
        <v>12</v>
      </c>
      <c r="G31" s="48">
        <f t="shared" si="32"/>
        <v>6</v>
      </c>
      <c r="H31" s="48">
        <f t="shared" si="32"/>
        <v>18</v>
      </c>
      <c r="I31" s="48">
        <f t="shared" si="32"/>
        <v>21</v>
      </c>
      <c r="J31" s="48">
        <f t="shared" si="32"/>
        <v>1</v>
      </c>
      <c r="K31" s="48">
        <f t="shared" si="32"/>
        <v>22</v>
      </c>
      <c r="L31" s="48">
        <f t="shared" si="32"/>
        <v>0</v>
      </c>
      <c r="M31" s="48">
        <f t="shared" si="32"/>
        <v>0</v>
      </c>
      <c r="N31" s="48">
        <f t="shared" si="32"/>
        <v>0</v>
      </c>
      <c r="O31" s="48">
        <f t="shared" si="32"/>
        <v>0</v>
      </c>
      <c r="P31" s="48">
        <f t="shared" si="32"/>
        <v>0</v>
      </c>
      <c r="Q31" s="48">
        <f t="shared" si="32"/>
        <v>0</v>
      </c>
      <c r="R31" s="48">
        <f t="shared" si="1"/>
        <v>59</v>
      </c>
      <c r="S31" s="48">
        <f t="shared" si="2"/>
        <v>17</v>
      </c>
      <c r="T31" s="48">
        <f t="shared" si="3"/>
        <v>76</v>
      </c>
      <c r="U31" s="48">
        <f>SUM(U30:U30)</f>
        <v>0</v>
      </c>
      <c r="V31" s="48">
        <f t="shared" ref="V31:AF31" si="33">SUM(V30:V30)</f>
        <v>0</v>
      </c>
      <c r="W31" s="48">
        <f t="shared" si="33"/>
        <v>0</v>
      </c>
      <c r="X31" s="48">
        <f t="shared" si="33"/>
        <v>0</v>
      </c>
      <c r="Y31" s="48">
        <f t="shared" si="33"/>
        <v>0</v>
      </c>
      <c r="Z31" s="48">
        <f t="shared" si="33"/>
        <v>0</v>
      </c>
      <c r="AA31" s="48">
        <f t="shared" si="33"/>
        <v>0</v>
      </c>
      <c r="AB31" s="48">
        <f t="shared" si="33"/>
        <v>0</v>
      </c>
      <c r="AC31" s="48">
        <f t="shared" si="33"/>
        <v>0</v>
      </c>
      <c r="AD31" s="48">
        <f t="shared" si="33"/>
        <v>0</v>
      </c>
      <c r="AE31" s="48">
        <f t="shared" si="33"/>
        <v>0</v>
      </c>
      <c r="AF31" s="48">
        <f t="shared" si="33"/>
        <v>0</v>
      </c>
      <c r="AG31" s="48">
        <f t="shared" si="32"/>
        <v>0</v>
      </c>
      <c r="AH31" s="48">
        <f t="shared" si="32"/>
        <v>0</v>
      </c>
      <c r="AI31" s="48">
        <f t="shared" si="32"/>
        <v>0</v>
      </c>
      <c r="AJ31" s="48">
        <f t="shared" si="32"/>
        <v>0</v>
      </c>
      <c r="AK31" s="48">
        <f t="shared" si="32"/>
        <v>0</v>
      </c>
      <c r="AL31" s="48">
        <f t="shared" si="32"/>
        <v>0</v>
      </c>
      <c r="AM31" s="61">
        <f>U31+X31+AA31+AD31+AG31+AJ31</f>
        <v>0</v>
      </c>
      <c r="AN31" s="61">
        <f>V31+Y31+AB31+AE31+AH31+AK31</f>
        <v>0</v>
      </c>
      <c r="AO31" s="48">
        <f t="shared" si="6"/>
        <v>0</v>
      </c>
      <c r="AP31" s="61">
        <f t="shared" si="7"/>
        <v>59</v>
      </c>
      <c r="AQ31" s="61">
        <f t="shared" si="8"/>
        <v>17</v>
      </c>
      <c r="AR31" s="48">
        <f t="shared" si="9"/>
        <v>76</v>
      </c>
    </row>
    <row r="32" spans="1:44" s="32" customFormat="1">
      <c r="A32" s="35"/>
      <c r="B32" s="3" t="s">
        <v>31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8"/>
      <c r="S32" s="28"/>
      <c r="T32" s="2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8"/>
      <c r="AH32" s="38"/>
      <c r="AI32" s="38"/>
      <c r="AJ32" s="38"/>
      <c r="AK32" s="38"/>
      <c r="AL32" s="38"/>
      <c r="AM32" s="28"/>
      <c r="AN32" s="28"/>
      <c r="AO32" s="27"/>
      <c r="AP32" s="28"/>
      <c r="AQ32" s="28"/>
      <c r="AR32" s="27"/>
    </row>
    <row r="33" spans="1:44">
      <c r="A33" s="6"/>
      <c r="B33" s="7" t="s">
        <v>32</v>
      </c>
      <c r="C33" s="28">
        <v>0</v>
      </c>
      <c r="D33" s="28">
        <v>0</v>
      </c>
      <c r="E33" s="28">
        <f>SUM(C33:D33)</f>
        <v>0</v>
      </c>
      <c r="F33" s="28">
        <v>0</v>
      </c>
      <c r="G33" s="28">
        <v>0</v>
      </c>
      <c r="H33" s="28">
        <f>SUM(F33:G33)</f>
        <v>0</v>
      </c>
      <c r="I33" s="28">
        <v>0</v>
      </c>
      <c r="J33" s="28">
        <v>0</v>
      </c>
      <c r="K33" s="28">
        <f>SUM(I33:J33)</f>
        <v>0</v>
      </c>
      <c r="L33" s="28">
        <v>0</v>
      </c>
      <c r="M33" s="28">
        <v>0</v>
      </c>
      <c r="N33" s="28">
        <f>SUM(L33:M33)</f>
        <v>0</v>
      </c>
      <c r="O33" s="28">
        <v>0</v>
      </c>
      <c r="P33" s="28">
        <v>0</v>
      </c>
      <c r="Q33" s="28">
        <f>SUM(O33:P33)</f>
        <v>0</v>
      </c>
      <c r="R33" s="28">
        <f t="shared" si="1"/>
        <v>0</v>
      </c>
      <c r="S33" s="28">
        <f t="shared" si="2"/>
        <v>0</v>
      </c>
      <c r="T33" s="27">
        <f t="shared" si="3"/>
        <v>0</v>
      </c>
      <c r="U33" s="28">
        <v>10</v>
      </c>
      <c r="V33" s="28">
        <v>27</v>
      </c>
      <c r="W33" s="28">
        <f>SUM(U33:V33)</f>
        <v>37</v>
      </c>
      <c r="X33" s="28">
        <v>14</v>
      </c>
      <c r="Y33" s="28">
        <v>17</v>
      </c>
      <c r="Z33" s="28">
        <f>SUM(X33:Y33)</f>
        <v>31</v>
      </c>
      <c r="AA33" s="28">
        <v>9</v>
      </c>
      <c r="AB33" s="28">
        <v>19</v>
      </c>
      <c r="AC33" s="28">
        <f>SUM(AA33:AB33)</f>
        <v>28</v>
      </c>
      <c r="AD33" s="28">
        <v>11</v>
      </c>
      <c r="AE33" s="28">
        <v>23</v>
      </c>
      <c r="AF33" s="28">
        <f>SUM(AD33:AE33)</f>
        <v>34</v>
      </c>
      <c r="AG33" s="37">
        <v>10</v>
      </c>
      <c r="AH33" s="37">
        <v>12</v>
      </c>
      <c r="AI33" s="37">
        <f>SUM(AG33:AH33)</f>
        <v>22</v>
      </c>
      <c r="AJ33" s="37">
        <v>0</v>
      </c>
      <c r="AK33" s="37">
        <v>2</v>
      </c>
      <c r="AL33" s="37">
        <f>SUM(AJ33:AK33)</f>
        <v>2</v>
      </c>
      <c r="AM33" s="28">
        <f>U33+X33+AA33+AD33+AG33+AJ33</f>
        <v>54</v>
      </c>
      <c r="AN33" s="28">
        <f>V33+Y33+AB33+AE33+AH33+AK33</f>
        <v>100</v>
      </c>
      <c r="AO33" s="27">
        <f t="shared" si="6"/>
        <v>154</v>
      </c>
      <c r="AP33" s="28">
        <f t="shared" si="7"/>
        <v>54</v>
      </c>
      <c r="AQ33" s="28">
        <f t="shared" si="8"/>
        <v>100</v>
      </c>
      <c r="AR33" s="27">
        <f t="shared" si="9"/>
        <v>154</v>
      </c>
    </row>
    <row r="34" spans="1:44" s="60" customFormat="1">
      <c r="A34" s="58"/>
      <c r="B34" s="59" t="s">
        <v>16</v>
      </c>
      <c r="C34" s="48">
        <f t="shared" ref="C34:AL34" si="34">SUM(C33)</f>
        <v>0</v>
      </c>
      <c r="D34" s="48">
        <f t="shared" si="34"/>
        <v>0</v>
      </c>
      <c r="E34" s="48">
        <f t="shared" si="34"/>
        <v>0</v>
      </c>
      <c r="F34" s="48">
        <f t="shared" si="34"/>
        <v>0</v>
      </c>
      <c r="G34" s="48">
        <f t="shared" si="34"/>
        <v>0</v>
      </c>
      <c r="H34" s="48">
        <f t="shared" si="34"/>
        <v>0</v>
      </c>
      <c r="I34" s="48">
        <f t="shared" si="34"/>
        <v>0</v>
      </c>
      <c r="J34" s="48">
        <f t="shared" si="34"/>
        <v>0</v>
      </c>
      <c r="K34" s="48">
        <f t="shared" si="34"/>
        <v>0</v>
      </c>
      <c r="L34" s="48">
        <f t="shared" si="34"/>
        <v>0</v>
      </c>
      <c r="M34" s="48">
        <f t="shared" si="34"/>
        <v>0</v>
      </c>
      <c r="N34" s="48">
        <f t="shared" si="34"/>
        <v>0</v>
      </c>
      <c r="O34" s="48">
        <f t="shared" si="34"/>
        <v>0</v>
      </c>
      <c r="P34" s="48">
        <f t="shared" si="34"/>
        <v>0</v>
      </c>
      <c r="Q34" s="48">
        <f t="shared" si="34"/>
        <v>0</v>
      </c>
      <c r="R34" s="61">
        <f t="shared" si="1"/>
        <v>0</v>
      </c>
      <c r="S34" s="61">
        <f t="shared" si="2"/>
        <v>0</v>
      </c>
      <c r="T34" s="48">
        <f t="shared" si="3"/>
        <v>0</v>
      </c>
      <c r="U34" s="48">
        <f t="shared" ref="U34:AF34" si="35">SUM(U33)</f>
        <v>10</v>
      </c>
      <c r="V34" s="48">
        <f t="shared" si="35"/>
        <v>27</v>
      </c>
      <c r="W34" s="48">
        <f t="shared" si="35"/>
        <v>37</v>
      </c>
      <c r="X34" s="48">
        <f t="shared" si="35"/>
        <v>14</v>
      </c>
      <c r="Y34" s="48">
        <f t="shared" si="35"/>
        <v>17</v>
      </c>
      <c r="Z34" s="48">
        <f t="shared" si="35"/>
        <v>31</v>
      </c>
      <c r="AA34" s="48">
        <f t="shared" si="35"/>
        <v>9</v>
      </c>
      <c r="AB34" s="48">
        <f t="shared" si="35"/>
        <v>19</v>
      </c>
      <c r="AC34" s="48">
        <f t="shared" si="35"/>
        <v>28</v>
      </c>
      <c r="AD34" s="48">
        <f t="shared" si="35"/>
        <v>11</v>
      </c>
      <c r="AE34" s="48">
        <f t="shared" si="35"/>
        <v>23</v>
      </c>
      <c r="AF34" s="48">
        <f t="shared" si="35"/>
        <v>34</v>
      </c>
      <c r="AG34" s="48">
        <f t="shared" si="34"/>
        <v>10</v>
      </c>
      <c r="AH34" s="48">
        <f t="shared" si="34"/>
        <v>12</v>
      </c>
      <c r="AI34" s="48">
        <f t="shared" si="34"/>
        <v>22</v>
      </c>
      <c r="AJ34" s="48">
        <f t="shared" si="34"/>
        <v>0</v>
      </c>
      <c r="AK34" s="48">
        <f t="shared" si="34"/>
        <v>2</v>
      </c>
      <c r="AL34" s="48">
        <f t="shared" si="34"/>
        <v>2</v>
      </c>
      <c r="AM34" s="48">
        <f>U34+X34+AA34+AD34+AG34+AJ34</f>
        <v>54</v>
      </c>
      <c r="AN34" s="48">
        <f>V34+Y34+AB34+AE34+AH34+AK34</f>
        <v>100</v>
      </c>
      <c r="AO34" s="48">
        <f t="shared" si="6"/>
        <v>154</v>
      </c>
      <c r="AP34" s="48">
        <f t="shared" si="7"/>
        <v>54</v>
      </c>
      <c r="AQ34" s="48">
        <f t="shared" si="8"/>
        <v>100</v>
      </c>
      <c r="AR34" s="48">
        <f t="shared" si="9"/>
        <v>154</v>
      </c>
    </row>
    <row r="35" spans="1:44">
      <c r="A35" s="6"/>
      <c r="B35" s="11" t="s">
        <v>33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7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37"/>
      <c r="AH35" s="37"/>
      <c r="AI35" s="37"/>
      <c r="AJ35" s="37"/>
      <c r="AK35" s="37"/>
      <c r="AL35" s="37"/>
      <c r="AM35" s="28"/>
      <c r="AN35" s="28"/>
      <c r="AO35" s="27"/>
      <c r="AP35" s="28"/>
      <c r="AQ35" s="28"/>
      <c r="AR35" s="27"/>
    </row>
    <row r="36" spans="1:44">
      <c r="A36" s="6"/>
      <c r="B36" s="12" t="s">
        <v>34</v>
      </c>
      <c r="C36" s="28">
        <v>33</v>
      </c>
      <c r="D36" s="28">
        <v>35</v>
      </c>
      <c r="E36" s="28">
        <f>SUM(C36:D36)</f>
        <v>68</v>
      </c>
      <c r="F36" s="28">
        <v>12</v>
      </c>
      <c r="G36" s="28">
        <v>43</v>
      </c>
      <c r="H36" s="28">
        <f>SUM(F36:G36)</f>
        <v>55</v>
      </c>
      <c r="I36" s="28">
        <v>22</v>
      </c>
      <c r="J36" s="28">
        <v>34</v>
      </c>
      <c r="K36" s="28">
        <f>SUM(I36:J36)</f>
        <v>56</v>
      </c>
      <c r="L36" s="28">
        <v>36</v>
      </c>
      <c r="M36" s="28">
        <v>50</v>
      </c>
      <c r="N36" s="28">
        <f>SUM(L36:M36)</f>
        <v>86</v>
      </c>
      <c r="O36" s="28">
        <v>5</v>
      </c>
      <c r="P36" s="28">
        <v>2</v>
      </c>
      <c r="Q36" s="28">
        <f>SUM(O36:P36)</f>
        <v>7</v>
      </c>
      <c r="R36" s="28">
        <f t="shared" si="1"/>
        <v>108</v>
      </c>
      <c r="S36" s="28">
        <f t="shared" si="2"/>
        <v>164</v>
      </c>
      <c r="T36" s="27">
        <f t="shared" si="3"/>
        <v>272</v>
      </c>
      <c r="U36" s="28">
        <v>0</v>
      </c>
      <c r="V36" s="28">
        <v>0</v>
      </c>
      <c r="W36" s="28">
        <f>SUM(U36:V36)</f>
        <v>0</v>
      </c>
      <c r="X36" s="28">
        <v>0</v>
      </c>
      <c r="Y36" s="28">
        <v>0</v>
      </c>
      <c r="Z36" s="28">
        <f>SUM(X36:Y36)</f>
        <v>0</v>
      </c>
      <c r="AA36" s="28">
        <v>0</v>
      </c>
      <c r="AB36" s="28">
        <v>0</v>
      </c>
      <c r="AC36" s="28">
        <f>SUM(AA36:AB36)</f>
        <v>0</v>
      </c>
      <c r="AD36" s="28">
        <v>0</v>
      </c>
      <c r="AE36" s="28">
        <v>0</v>
      </c>
      <c r="AF36" s="28">
        <f>SUM(AD36:AE36)</f>
        <v>0</v>
      </c>
      <c r="AG36" s="37">
        <v>0</v>
      </c>
      <c r="AH36" s="37">
        <v>0</v>
      </c>
      <c r="AI36" s="37">
        <f>SUM(AG36:AH36)</f>
        <v>0</v>
      </c>
      <c r="AJ36" s="37">
        <v>0</v>
      </c>
      <c r="AK36" s="37">
        <v>0</v>
      </c>
      <c r="AL36" s="37">
        <f>SUM(AJ36:AK36)</f>
        <v>0</v>
      </c>
      <c r="AM36" s="28">
        <f t="shared" ref="AM36:AN38" si="36">U36+X36+AA36+AD36+AG36+AJ36</f>
        <v>0</v>
      </c>
      <c r="AN36" s="28">
        <f t="shared" si="36"/>
        <v>0</v>
      </c>
      <c r="AO36" s="27">
        <f t="shared" si="6"/>
        <v>0</v>
      </c>
      <c r="AP36" s="28">
        <f t="shared" si="7"/>
        <v>108</v>
      </c>
      <c r="AQ36" s="28">
        <f t="shared" si="8"/>
        <v>164</v>
      </c>
      <c r="AR36" s="27">
        <f t="shared" si="9"/>
        <v>272</v>
      </c>
    </row>
    <row r="37" spans="1:44">
      <c r="A37" s="6"/>
      <c r="B37" s="15" t="s">
        <v>35</v>
      </c>
      <c r="C37" s="28">
        <v>19</v>
      </c>
      <c r="D37" s="28">
        <v>35</v>
      </c>
      <c r="E37" s="28">
        <f>SUM(C37:D37)</f>
        <v>54</v>
      </c>
      <c r="F37" s="28">
        <v>16</v>
      </c>
      <c r="G37" s="28">
        <v>13</v>
      </c>
      <c r="H37" s="28">
        <f>SUM(F37:G37)</f>
        <v>29</v>
      </c>
      <c r="I37" s="28">
        <v>10</v>
      </c>
      <c r="J37" s="28">
        <v>21</v>
      </c>
      <c r="K37" s="28">
        <f>SUM(I37:J37)</f>
        <v>31</v>
      </c>
      <c r="L37" s="28">
        <v>43</v>
      </c>
      <c r="M37" s="28">
        <v>47</v>
      </c>
      <c r="N37" s="28">
        <f>SUM(L37:M37)</f>
        <v>90</v>
      </c>
      <c r="O37" s="28">
        <v>2</v>
      </c>
      <c r="P37" s="28">
        <v>6</v>
      </c>
      <c r="Q37" s="28">
        <f>SUM(O37:P37)</f>
        <v>8</v>
      </c>
      <c r="R37" s="28">
        <f t="shared" si="1"/>
        <v>90</v>
      </c>
      <c r="S37" s="28">
        <f t="shared" si="2"/>
        <v>122</v>
      </c>
      <c r="T37" s="27">
        <f t="shared" si="3"/>
        <v>212</v>
      </c>
      <c r="U37" s="28">
        <v>0</v>
      </c>
      <c r="V37" s="28">
        <v>0</v>
      </c>
      <c r="W37" s="28">
        <f>SUM(U37:V37)</f>
        <v>0</v>
      </c>
      <c r="X37" s="28">
        <v>0</v>
      </c>
      <c r="Y37" s="28">
        <v>0</v>
      </c>
      <c r="Z37" s="28">
        <f>SUM(X37:Y37)</f>
        <v>0</v>
      </c>
      <c r="AA37" s="28">
        <v>0</v>
      </c>
      <c r="AB37" s="28">
        <v>0</v>
      </c>
      <c r="AC37" s="28">
        <f>SUM(AA37:AB37)</f>
        <v>0</v>
      </c>
      <c r="AD37" s="28">
        <v>0</v>
      </c>
      <c r="AE37" s="28">
        <v>0</v>
      </c>
      <c r="AF37" s="28">
        <f>SUM(AD37:AE37)</f>
        <v>0</v>
      </c>
      <c r="AG37" s="37">
        <v>0</v>
      </c>
      <c r="AH37" s="37">
        <v>0</v>
      </c>
      <c r="AI37" s="37">
        <f>SUM(AG37:AH37)</f>
        <v>0</v>
      </c>
      <c r="AJ37" s="37">
        <v>0</v>
      </c>
      <c r="AK37" s="37">
        <v>0</v>
      </c>
      <c r="AL37" s="37">
        <f>SUM(AJ37:AK37)</f>
        <v>0</v>
      </c>
      <c r="AM37" s="28">
        <f t="shared" si="36"/>
        <v>0</v>
      </c>
      <c r="AN37" s="28">
        <f t="shared" si="36"/>
        <v>0</v>
      </c>
      <c r="AO37" s="27">
        <f t="shared" si="6"/>
        <v>0</v>
      </c>
      <c r="AP37" s="28">
        <f t="shared" si="7"/>
        <v>90</v>
      </c>
      <c r="AQ37" s="28">
        <f t="shared" si="8"/>
        <v>122</v>
      </c>
      <c r="AR37" s="27">
        <f t="shared" si="9"/>
        <v>212</v>
      </c>
    </row>
    <row r="38" spans="1:44" s="60" customFormat="1">
      <c r="A38" s="58"/>
      <c r="B38" s="59" t="s">
        <v>16</v>
      </c>
      <c r="C38" s="48">
        <f>SUM(C36:C37)</f>
        <v>52</v>
      </c>
      <c r="D38" s="48">
        <f t="shared" ref="D38:AL38" si="37">SUM(D36:D37)</f>
        <v>70</v>
      </c>
      <c r="E38" s="48">
        <f t="shared" si="37"/>
        <v>122</v>
      </c>
      <c r="F38" s="48">
        <f t="shared" si="37"/>
        <v>28</v>
      </c>
      <c r="G38" s="48">
        <f t="shared" si="37"/>
        <v>56</v>
      </c>
      <c r="H38" s="48">
        <f t="shared" si="37"/>
        <v>84</v>
      </c>
      <c r="I38" s="48">
        <f t="shared" si="37"/>
        <v>32</v>
      </c>
      <c r="J38" s="48">
        <f t="shared" si="37"/>
        <v>55</v>
      </c>
      <c r="K38" s="48">
        <f t="shared" si="37"/>
        <v>87</v>
      </c>
      <c r="L38" s="48">
        <f t="shared" si="37"/>
        <v>79</v>
      </c>
      <c r="M38" s="48">
        <f t="shared" si="37"/>
        <v>97</v>
      </c>
      <c r="N38" s="48">
        <f t="shared" si="37"/>
        <v>176</v>
      </c>
      <c r="O38" s="48">
        <f t="shared" si="37"/>
        <v>7</v>
      </c>
      <c r="P38" s="48">
        <f t="shared" si="37"/>
        <v>8</v>
      </c>
      <c r="Q38" s="48">
        <f t="shared" si="37"/>
        <v>15</v>
      </c>
      <c r="R38" s="48">
        <f t="shared" si="1"/>
        <v>198</v>
      </c>
      <c r="S38" s="48">
        <f t="shared" si="2"/>
        <v>286</v>
      </c>
      <c r="T38" s="48">
        <f t="shared" si="3"/>
        <v>484</v>
      </c>
      <c r="U38" s="48">
        <f>SUM(U36:U37)</f>
        <v>0</v>
      </c>
      <c r="V38" s="48">
        <f t="shared" ref="V38:AF38" si="38">SUM(V36:V37)</f>
        <v>0</v>
      </c>
      <c r="W38" s="48">
        <f t="shared" si="38"/>
        <v>0</v>
      </c>
      <c r="X38" s="48">
        <f t="shared" si="38"/>
        <v>0</v>
      </c>
      <c r="Y38" s="48">
        <f t="shared" si="38"/>
        <v>0</v>
      </c>
      <c r="Z38" s="48">
        <f t="shared" si="38"/>
        <v>0</v>
      </c>
      <c r="AA38" s="48">
        <f t="shared" si="38"/>
        <v>0</v>
      </c>
      <c r="AB38" s="48">
        <f t="shared" si="38"/>
        <v>0</v>
      </c>
      <c r="AC38" s="48">
        <f t="shared" si="38"/>
        <v>0</v>
      </c>
      <c r="AD38" s="48">
        <f t="shared" si="38"/>
        <v>0</v>
      </c>
      <c r="AE38" s="48">
        <f t="shared" si="38"/>
        <v>0</v>
      </c>
      <c r="AF38" s="48">
        <f t="shared" si="38"/>
        <v>0</v>
      </c>
      <c r="AG38" s="48">
        <f t="shared" si="37"/>
        <v>0</v>
      </c>
      <c r="AH38" s="48">
        <f t="shared" si="37"/>
        <v>0</v>
      </c>
      <c r="AI38" s="48">
        <f t="shared" si="37"/>
        <v>0</v>
      </c>
      <c r="AJ38" s="48">
        <f t="shared" si="37"/>
        <v>0</v>
      </c>
      <c r="AK38" s="48">
        <f t="shared" si="37"/>
        <v>0</v>
      </c>
      <c r="AL38" s="48">
        <f t="shared" si="37"/>
        <v>0</v>
      </c>
      <c r="AM38" s="48">
        <f t="shared" si="36"/>
        <v>0</v>
      </c>
      <c r="AN38" s="48">
        <f t="shared" si="36"/>
        <v>0</v>
      </c>
      <c r="AO38" s="48">
        <f t="shared" si="6"/>
        <v>0</v>
      </c>
      <c r="AP38" s="48">
        <f t="shared" si="7"/>
        <v>198</v>
      </c>
      <c r="AQ38" s="48">
        <f t="shared" si="8"/>
        <v>286</v>
      </c>
      <c r="AR38" s="48">
        <f t="shared" si="9"/>
        <v>484</v>
      </c>
    </row>
    <row r="39" spans="1:44">
      <c r="A39" s="6"/>
      <c r="B39" s="16" t="s">
        <v>36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7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37"/>
      <c r="AH39" s="37"/>
      <c r="AI39" s="37"/>
      <c r="AJ39" s="37"/>
      <c r="AK39" s="37"/>
      <c r="AL39" s="37"/>
      <c r="AM39" s="28"/>
      <c r="AN39" s="28"/>
      <c r="AO39" s="27"/>
      <c r="AP39" s="28"/>
      <c r="AQ39" s="28"/>
      <c r="AR39" s="27"/>
    </row>
    <row r="40" spans="1:44">
      <c r="A40" s="6"/>
      <c r="B40" s="13" t="s">
        <v>37</v>
      </c>
      <c r="C40" s="28">
        <v>25</v>
      </c>
      <c r="D40" s="28">
        <v>7</v>
      </c>
      <c r="E40" s="28">
        <f>SUM(C40:D40)</f>
        <v>32</v>
      </c>
      <c r="F40" s="28">
        <v>26</v>
      </c>
      <c r="G40" s="28">
        <v>2</v>
      </c>
      <c r="H40" s="28">
        <f>SUM(F40:G40)</f>
        <v>28</v>
      </c>
      <c r="I40" s="28">
        <v>22</v>
      </c>
      <c r="J40" s="28">
        <v>4</v>
      </c>
      <c r="K40" s="28">
        <f>SUM(I40:J40)</f>
        <v>26</v>
      </c>
      <c r="L40" s="28">
        <v>0</v>
      </c>
      <c r="M40" s="28">
        <v>0</v>
      </c>
      <c r="N40" s="28">
        <f>SUM(L40:M40)</f>
        <v>0</v>
      </c>
      <c r="O40" s="28">
        <v>0</v>
      </c>
      <c r="P40" s="28">
        <v>0</v>
      </c>
      <c r="Q40" s="28">
        <f>SUM(O40:P40)</f>
        <v>0</v>
      </c>
      <c r="R40" s="28">
        <f t="shared" si="1"/>
        <v>73</v>
      </c>
      <c r="S40" s="28">
        <f t="shared" si="2"/>
        <v>13</v>
      </c>
      <c r="T40" s="27">
        <f t="shared" si="3"/>
        <v>86</v>
      </c>
      <c r="U40" s="28">
        <v>0</v>
      </c>
      <c r="V40" s="28">
        <v>0</v>
      </c>
      <c r="W40" s="28">
        <f>SUM(U40:V40)</f>
        <v>0</v>
      </c>
      <c r="X40" s="28">
        <v>0</v>
      </c>
      <c r="Y40" s="28">
        <v>0</v>
      </c>
      <c r="Z40" s="28">
        <f>SUM(X40:Y40)</f>
        <v>0</v>
      </c>
      <c r="AA40" s="28">
        <v>0</v>
      </c>
      <c r="AB40" s="28">
        <v>0</v>
      </c>
      <c r="AC40" s="28">
        <f>SUM(AA40:AB40)</f>
        <v>0</v>
      </c>
      <c r="AD40" s="28">
        <v>0</v>
      </c>
      <c r="AE40" s="28">
        <v>0</v>
      </c>
      <c r="AF40" s="28">
        <f>SUM(AD40:AE40)</f>
        <v>0</v>
      </c>
      <c r="AG40" s="37">
        <v>0</v>
      </c>
      <c r="AH40" s="37">
        <v>0</v>
      </c>
      <c r="AI40" s="37">
        <f>SUM(AG40:AH40)</f>
        <v>0</v>
      </c>
      <c r="AJ40" s="37">
        <v>0</v>
      </c>
      <c r="AK40" s="37">
        <v>0</v>
      </c>
      <c r="AL40" s="37">
        <f>SUM(AJ40:AK40)</f>
        <v>0</v>
      </c>
      <c r="AM40" s="28">
        <f>U40+X40+AA40+AD40+AG40+AJ40</f>
        <v>0</v>
      </c>
      <c r="AN40" s="28">
        <f>V40+Y40+AB40+AE40+AH40+AK40</f>
        <v>0</v>
      </c>
      <c r="AO40" s="27">
        <f t="shared" si="6"/>
        <v>0</v>
      </c>
      <c r="AP40" s="28">
        <f t="shared" si="7"/>
        <v>73</v>
      </c>
      <c r="AQ40" s="28">
        <f t="shared" si="8"/>
        <v>13</v>
      </c>
      <c r="AR40" s="27">
        <f t="shared" si="9"/>
        <v>86</v>
      </c>
    </row>
    <row r="41" spans="1:44" s="60" customFormat="1">
      <c r="A41" s="58"/>
      <c r="B41" s="59" t="s">
        <v>16</v>
      </c>
      <c r="C41" s="48">
        <f t="shared" ref="C41:AL41" si="39">SUM(C40)</f>
        <v>25</v>
      </c>
      <c r="D41" s="48">
        <f t="shared" si="39"/>
        <v>7</v>
      </c>
      <c r="E41" s="48">
        <f t="shared" si="39"/>
        <v>32</v>
      </c>
      <c r="F41" s="48">
        <f t="shared" si="39"/>
        <v>26</v>
      </c>
      <c r="G41" s="48">
        <f t="shared" si="39"/>
        <v>2</v>
      </c>
      <c r="H41" s="48">
        <f t="shared" si="39"/>
        <v>28</v>
      </c>
      <c r="I41" s="48">
        <f t="shared" si="39"/>
        <v>22</v>
      </c>
      <c r="J41" s="48">
        <f t="shared" si="39"/>
        <v>4</v>
      </c>
      <c r="K41" s="48">
        <f t="shared" si="39"/>
        <v>26</v>
      </c>
      <c r="L41" s="48">
        <f t="shared" si="39"/>
        <v>0</v>
      </c>
      <c r="M41" s="48">
        <f t="shared" si="39"/>
        <v>0</v>
      </c>
      <c r="N41" s="48">
        <f t="shared" si="39"/>
        <v>0</v>
      </c>
      <c r="O41" s="48">
        <f t="shared" si="39"/>
        <v>0</v>
      </c>
      <c r="P41" s="48">
        <f t="shared" si="39"/>
        <v>0</v>
      </c>
      <c r="Q41" s="48">
        <f t="shared" si="39"/>
        <v>0</v>
      </c>
      <c r="R41" s="48">
        <f t="shared" si="1"/>
        <v>73</v>
      </c>
      <c r="S41" s="48">
        <f t="shared" si="2"/>
        <v>13</v>
      </c>
      <c r="T41" s="48">
        <f t="shared" si="3"/>
        <v>86</v>
      </c>
      <c r="U41" s="48">
        <f t="shared" ref="U41:AF41" si="40">SUM(U40)</f>
        <v>0</v>
      </c>
      <c r="V41" s="48">
        <f t="shared" si="40"/>
        <v>0</v>
      </c>
      <c r="W41" s="48">
        <f t="shared" si="40"/>
        <v>0</v>
      </c>
      <c r="X41" s="48">
        <f t="shared" si="40"/>
        <v>0</v>
      </c>
      <c r="Y41" s="48">
        <f t="shared" si="40"/>
        <v>0</v>
      </c>
      <c r="Z41" s="48">
        <f t="shared" si="40"/>
        <v>0</v>
      </c>
      <c r="AA41" s="48">
        <f t="shared" si="40"/>
        <v>0</v>
      </c>
      <c r="AB41" s="48">
        <f t="shared" si="40"/>
        <v>0</v>
      </c>
      <c r="AC41" s="48">
        <f t="shared" si="40"/>
        <v>0</v>
      </c>
      <c r="AD41" s="48">
        <f t="shared" si="40"/>
        <v>0</v>
      </c>
      <c r="AE41" s="48">
        <f t="shared" si="40"/>
        <v>0</v>
      </c>
      <c r="AF41" s="48">
        <f t="shared" si="40"/>
        <v>0</v>
      </c>
      <c r="AG41" s="48">
        <f t="shared" si="39"/>
        <v>0</v>
      </c>
      <c r="AH41" s="48">
        <f t="shared" si="39"/>
        <v>0</v>
      </c>
      <c r="AI41" s="48">
        <f t="shared" si="39"/>
        <v>0</v>
      </c>
      <c r="AJ41" s="48">
        <f t="shared" si="39"/>
        <v>0</v>
      </c>
      <c r="AK41" s="48">
        <f t="shared" si="39"/>
        <v>0</v>
      </c>
      <c r="AL41" s="48">
        <f t="shared" si="39"/>
        <v>0</v>
      </c>
      <c r="AM41" s="48">
        <f>U41+X41+AA41+AD41+AG41+AJ41</f>
        <v>0</v>
      </c>
      <c r="AN41" s="48">
        <f>V41+Y41+AB41+AE41+AH41+AK41</f>
        <v>0</v>
      </c>
      <c r="AO41" s="48">
        <f t="shared" si="6"/>
        <v>0</v>
      </c>
      <c r="AP41" s="48">
        <f t="shared" si="7"/>
        <v>73</v>
      </c>
      <c r="AQ41" s="48">
        <f t="shared" si="8"/>
        <v>13</v>
      </c>
      <c r="AR41" s="48">
        <f t="shared" si="9"/>
        <v>86</v>
      </c>
    </row>
    <row r="42" spans="1:44" s="10" customFormat="1">
      <c r="A42" s="9"/>
      <c r="B42" s="16" t="s">
        <v>201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8"/>
      <c r="S42" s="28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36"/>
      <c r="AH42" s="36"/>
      <c r="AI42" s="36"/>
      <c r="AJ42" s="36"/>
      <c r="AK42" s="36"/>
      <c r="AL42" s="36"/>
      <c r="AM42" s="28"/>
      <c r="AN42" s="28"/>
      <c r="AO42" s="27"/>
      <c r="AP42" s="28"/>
      <c r="AQ42" s="28"/>
      <c r="AR42" s="27"/>
    </row>
    <row r="43" spans="1:44" s="10" customFormat="1">
      <c r="A43" s="9"/>
      <c r="B43" s="13" t="s">
        <v>45</v>
      </c>
      <c r="C43" s="28">
        <v>0</v>
      </c>
      <c r="D43" s="28">
        <v>0</v>
      </c>
      <c r="E43" s="28">
        <f t="shared" ref="E43" si="41">SUM(C43:D43)</f>
        <v>0</v>
      </c>
      <c r="F43" s="28">
        <v>0</v>
      </c>
      <c r="G43" s="28">
        <v>0</v>
      </c>
      <c r="H43" s="28">
        <f t="shared" ref="H43" si="42">SUM(F43:G43)</f>
        <v>0</v>
      </c>
      <c r="I43" s="28">
        <v>0</v>
      </c>
      <c r="J43" s="28">
        <v>0</v>
      </c>
      <c r="K43" s="28">
        <f t="shared" ref="K43" si="43">SUM(I43:J43)</f>
        <v>0</v>
      </c>
      <c r="L43" s="28">
        <v>0</v>
      </c>
      <c r="M43" s="28">
        <v>0</v>
      </c>
      <c r="N43" s="28">
        <f t="shared" ref="N43" si="44">SUM(L43:M43)</f>
        <v>0</v>
      </c>
      <c r="O43" s="28">
        <v>0</v>
      </c>
      <c r="P43" s="28">
        <v>0</v>
      </c>
      <c r="Q43" s="28">
        <f t="shared" ref="Q43" si="45">SUM(O43:P43)</f>
        <v>0</v>
      </c>
      <c r="R43" s="28">
        <v>0</v>
      </c>
      <c r="S43" s="28">
        <v>0</v>
      </c>
      <c r="T43" s="27">
        <f t="shared" ref="T43" si="46">SUM(R43:S43)</f>
        <v>0</v>
      </c>
      <c r="U43" s="28">
        <v>0</v>
      </c>
      <c r="V43" s="28">
        <v>0</v>
      </c>
      <c r="W43" s="28">
        <f t="shared" ref="W43" si="47">SUM(U43:V43)</f>
        <v>0</v>
      </c>
      <c r="X43" s="28">
        <v>0</v>
      </c>
      <c r="Y43" s="28">
        <v>0</v>
      </c>
      <c r="Z43" s="28">
        <f t="shared" ref="Z43" si="48">SUM(X43:Y43)</f>
        <v>0</v>
      </c>
      <c r="AA43" s="28">
        <v>0</v>
      </c>
      <c r="AB43" s="28">
        <v>0</v>
      </c>
      <c r="AC43" s="28">
        <f t="shared" ref="AC43" si="49">SUM(AA43:AB43)</f>
        <v>0</v>
      </c>
      <c r="AD43" s="28">
        <v>0</v>
      </c>
      <c r="AE43" s="28">
        <v>0</v>
      </c>
      <c r="AF43" s="28">
        <f t="shared" ref="AF43" si="50">SUM(AD43:AE43)</f>
        <v>0</v>
      </c>
      <c r="AG43" s="28">
        <v>0</v>
      </c>
      <c r="AH43" s="28">
        <v>0</v>
      </c>
      <c r="AI43" s="28">
        <f t="shared" ref="AI43" si="51">SUM(AG43:AH43)</f>
        <v>0</v>
      </c>
      <c r="AJ43" s="28">
        <v>0</v>
      </c>
      <c r="AK43" s="28">
        <v>0</v>
      </c>
      <c r="AL43" s="28">
        <f t="shared" ref="AL43" si="52">SUM(AJ43:AK43)</f>
        <v>0</v>
      </c>
      <c r="AM43" s="28">
        <v>0</v>
      </c>
      <c r="AN43" s="28">
        <v>0</v>
      </c>
      <c r="AO43" s="27">
        <f t="shared" ref="AO43" si="53">SUM(AM43:AN43)</f>
        <v>0</v>
      </c>
      <c r="AP43" s="28">
        <v>0</v>
      </c>
      <c r="AQ43" s="28">
        <v>0</v>
      </c>
      <c r="AR43" s="27">
        <f t="shared" ref="AR43" si="54">SUM(AP43:AQ43)</f>
        <v>0</v>
      </c>
    </row>
    <row r="44" spans="1:44" s="10" customFormat="1">
      <c r="A44" s="9"/>
      <c r="B44" s="13" t="s">
        <v>34</v>
      </c>
      <c r="C44" s="28">
        <v>0</v>
      </c>
      <c r="D44" s="28">
        <v>0</v>
      </c>
      <c r="E44" s="28">
        <f t="shared" ref="E44:E45" si="55">SUM(C44:D44)</f>
        <v>0</v>
      </c>
      <c r="F44" s="28">
        <v>0</v>
      </c>
      <c r="G44" s="28">
        <v>0</v>
      </c>
      <c r="H44" s="28">
        <f t="shared" ref="H44:H45" si="56">SUM(F44:G44)</f>
        <v>0</v>
      </c>
      <c r="I44" s="28">
        <v>0</v>
      </c>
      <c r="J44" s="28">
        <v>0</v>
      </c>
      <c r="K44" s="28">
        <f t="shared" ref="K44:K45" si="57">SUM(I44:J44)</f>
        <v>0</v>
      </c>
      <c r="L44" s="28">
        <v>0</v>
      </c>
      <c r="M44" s="28">
        <v>0</v>
      </c>
      <c r="N44" s="28">
        <f t="shared" ref="N44:N45" si="58">SUM(L44:M44)</f>
        <v>0</v>
      </c>
      <c r="O44" s="28">
        <v>0</v>
      </c>
      <c r="P44" s="28">
        <v>0</v>
      </c>
      <c r="Q44" s="28">
        <f t="shared" ref="Q44:Q45" si="59">SUM(O44:P44)</f>
        <v>0</v>
      </c>
      <c r="R44" s="28">
        <v>0</v>
      </c>
      <c r="S44" s="28">
        <v>0</v>
      </c>
      <c r="T44" s="27">
        <f t="shared" ref="T44:T45" si="60">SUM(R44:S44)</f>
        <v>0</v>
      </c>
      <c r="U44" s="28">
        <v>0</v>
      </c>
      <c r="V44" s="28">
        <v>0</v>
      </c>
      <c r="W44" s="28">
        <f t="shared" ref="W44:W45" si="61">SUM(U44:V44)</f>
        <v>0</v>
      </c>
      <c r="X44" s="28">
        <v>0</v>
      </c>
      <c r="Y44" s="28">
        <v>0</v>
      </c>
      <c r="Z44" s="28">
        <f t="shared" ref="Z44:Z45" si="62">SUM(X44:Y44)</f>
        <v>0</v>
      </c>
      <c r="AA44" s="28">
        <v>0</v>
      </c>
      <c r="AB44" s="28">
        <v>0</v>
      </c>
      <c r="AC44" s="28">
        <f t="shared" ref="AC44:AC45" si="63">SUM(AA44:AB44)</f>
        <v>0</v>
      </c>
      <c r="AD44" s="28">
        <v>0</v>
      </c>
      <c r="AE44" s="28">
        <v>0</v>
      </c>
      <c r="AF44" s="28">
        <f t="shared" ref="AF44:AF45" si="64">SUM(AD44:AE44)</f>
        <v>0</v>
      </c>
      <c r="AG44" s="28">
        <v>0</v>
      </c>
      <c r="AH44" s="28">
        <v>0</v>
      </c>
      <c r="AI44" s="28">
        <f t="shared" ref="AI44:AI45" si="65">SUM(AG44:AH44)</f>
        <v>0</v>
      </c>
      <c r="AJ44" s="28">
        <v>0</v>
      </c>
      <c r="AK44" s="28">
        <v>0</v>
      </c>
      <c r="AL44" s="28">
        <f t="shared" ref="AL44:AL45" si="66">SUM(AJ44:AK44)</f>
        <v>0</v>
      </c>
      <c r="AM44" s="28">
        <v>0</v>
      </c>
      <c r="AN44" s="28">
        <v>0</v>
      </c>
      <c r="AO44" s="27">
        <f t="shared" ref="AO44:AO45" si="67">SUM(AM44:AN44)</f>
        <v>0</v>
      </c>
      <c r="AP44" s="28">
        <v>0</v>
      </c>
      <c r="AQ44" s="28">
        <v>0</v>
      </c>
      <c r="AR44" s="27">
        <f t="shared" ref="AR44:AR45" si="68">SUM(AP44:AQ44)</f>
        <v>0</v>
      </c>
    </row>
    <row r="45" spans="1:44" s="10" customFormat="1">
      <c r="A45" s="9"/>
      <c r="B45" s="13" t="s">
        <v>202</v>
      </c>
      <c r="C45" s="28">
        <v>0</v>
      </c>
      <c r="D45" s="28">
        <v>0</v>
      </c>
      <c r="E45" s="28">
        <f t="shared" si="55"/>
        <v>0</v>
      </c>
      <c r="F45" s="28">
        <v>0</v>
      </c>
      <c r="G45" s="28">
        <v>0</v>
      </c>
      <c r="H45" s="28">
        <f t="shared" si="56"/>
        <v>0</v>
      </c>
      <c r="I45" s="28">
        <v>0</v>
      </c>
      <c r="J45" s="28">
        <v>0</v>
      </c>
      <c r="K45" s="28">
        <f t="shared" si="57"/>
        <v>0</v>
      </c>
      <c r="L45" s="28">
        <v>0</v>
      </c>
      <c r="M45" s="28">
        <v>0</v>
      </c>
      <c r="N45" s="28">
        <f t="shared" si="58"/>
        <v>0</v>
      </c>
      <c r="O45" s="28">
        <v>0</v>
      </c>
      <c r="P45" s="28">
        <v>0</v>
      </c>
      <c r="Q45" s="28">
        <f t="shared" si="59"/>
        <v>0</v>
      </c>
      <c r="R45" s="28">
        <v>0</v>
      </c>
      <c r="S45" s="28">
        <v>0</v>
      </c>
      <c r="T45" s="27">
        <f t="shared" si="60"/>
        <v>0</v>
      </c>
      <c r="U45" s="28">
        <v>0</v>
      </c>
      <c r="V45" s="28">
        <v>0</v>
      </c>
      <c r="W45" s="28">
        <f t="shared" si="61"/>
        <v>0</v>
      </c>
      <c r="X45" s="28">
        <v>0</v>
      </c>
      <c r="Y45" s="28">
        <v>0</v>
      </c>
      <c r="Z45" s="28">
        <f t="shared" si="62"/>
        <v>0</v>
      </c>
      <c r="AA45" s="28">
        <v>0</v>
      </c>
      <c r="AB45" s="28">
        <v>0</v>
      </c>
      <c r="AC45" s="28">
        <f t="shared" si="63"/>
        <v>0</v>
      </c>
      <c r="AD45" s="28">
        <v>0</v>
      </c>
      <c r="AE45" s="28">
        <v>0</v>
      </c>
      <c r="AF45" s="28">
        <f t="shared" si="64"/>
        <v>0</v>
      </c>
      <c r="AG45" s="28">
        <v>0</v>
      </c>
      <c r="AH45" s="28">
        <v>0</v>
      </c>
      <c r="AI45" s="28">
        <f t="shared" si="65"/>
        <v>0</v>
      </c>
      <c r="AJ45" s="28">
        <v>0</v>
      </c>
      <c r="AK45" s="28">
        <v>0</v>
      </c>
      <c r="AL45" s="28">
        <f t="shared" si="66"/>
        <v>0</v>
      </c>
      <c r="AM45" s="28">
        <v>0</v>
      </c>
      <c r="AN45" s="28">
        <v>0</v>
      </c>
      <c r="AO45" s="27">
        <f t="shared" si="67"/>
        <v>0</v>
      </c>
      <c r="AP45" s="28">
        <v>0</v>
      </c>
      <c r="AQ45" s="28">
        <v>0</v>
      </c>
      <c r="AR45" s="27">
        <f t="shared" si="68"/>
        <v>0</v>
      </c>
    </row>
    <row r="46" spans="1:44" s="60" customFormat="1">
      <c r="A46" s="58"/>
      <c r="B46" s="59" t="s">
        <v>16</v>
      </c>
      <c r="C46" s="48">
        <f>SUM(C43:C45)</f>
        <v>0</v>
      </c>
      <c r="D46" s="48">
        <f t="shared" ref="D46:AL46" si="69">SUM(D43:D45)</f>
        <v>0</v>
      </c>
      <c r="E46" s="48">
        <f t="shared" si="69"/>
        <v>0</v>
      </c>
      <c r="F46" s="48">
        <f t="shared" si="69"/>
        <v>0</v>
      </c>
      <c r="G46" s="48">
        <f t="shared" si="69"/>
        <v>0</v>
      </c>
      <c r="H46" s="48">
        <f t="shared" si="69"/>
        <v>0</v>
      </c>
      <c r="I46" s="48">
        <f t="shared" si="69"/>
        <v>0</v>
      </c>
      <c r="J46" s="48">
        <f t="shared" si="69"/>
        <v>0</v>
      </c>
      <c r="K46" s="48">
        <f t="shared" si="69"/>
        <v>0</v>
      </c>
      <c r="L46" s="48">
        <f t="shared" si="69"/>
        <v>0</v>
      </c>
      <c r="M46" s="48">
        <f t="shared" si="69"/>
        <v>0</v>
      </c>
      <c r="N46" s="48">
        <f t="shared" si="69"/>
        <v>0</v>
      </c>
      <c r="O46" s="48">
        <f t="shared" si="69"/>
        <v>0</v>
      </c>
      <c r="P46" s="48">
        <f t="shared" si="69"/>
        <v>0</v>
      </c>
      <c r="Q46" s="48">
        <f t="shared" si="69"/>
        <v>0</v>
      </c>
      <c r="R46" s="61">
        <f t="shared" si="1"/>
        <v>0</v>
      </c>
      <c r="S46" s="61">
        <f t="shared" si="2"/>
        <v>0</v>
      </c>
      <c r="T46" s="48">
        <f t="shared" si="3"/>
        <v>0</v>
      </c>
      <c r="U46" s="48">
        <f>SUM(U43:U45)</f>
        <v>0</v>
      </c>
      <c r="V46" s="48">
        <f t="shared" ref="V46:AF46" si="70">SUM(V43:V45)</f>
        <v>0</v>
      </c>
      <c r="W46" s="48">
        <f t="shared" si="70"/>
        <v>0</v>
      </c>
      <c r="X46" s="48">
        <f t="shared" si="70"/>
        <v>0</v>
      </c>
      <c r="Y46" s="48">
        <f t="shared" si="70"/>
        <v>0</v>
      </c>
      <c r="Z46" s="48">
        <f t="shared" si="70"/>
        <v>0</v>
      </c>
      <c r="AA46" s="48">
        <f t="shared" si="70"/>
        <v>0</v>
      </c>
      <c r="AB46" s="48">
        <f t="shared" si="70"/>
        <v>0</v>
      </c>
      <c r="AC46" s="48">
        <f t="shared" si="70"/>
        <v>0</v>
      </c>
      <c r="AD46" s="48">
        <f t="shared" si="70"/>
        <v>0</v>
      </c>
      <c r="AE46" s="48">
        <f t="shared" si="70"/>
        <v>0</v>
      </c>
      <c r="AF46" s="48">
        <f t="shared" si="70"/>
        <v>0</v>
      </c>
      <c r="AG46" s="48">
        <f t="shared" si="69"/>
        <v>0</v>
      </c>
      <c r="AH46" s="48">
        <f t="shared" si="69"/>
        <v>0</v>
      </c>
      <c r="AI46" s="48">
        <f t="shared" si="69"/>
        <v>0</v>
      </c>
      <c r="AJ46" s="48">
        <f t="shared" si="69"/>
        <v>0</v>
      </c>
      <c r="AK46" s="48">
        <f t="shared" si="69"/>
        <v>0</v>
      </c>
      <c r="AL46" s="48">
        <f t="shared" si="69"/>
        <v>0</v>
      </c>
      <c r="AM46" s="48">
        <f t="shared" ref="AM46:AN47" si="71">U46+X46+AA46+AD46+AG46+AJ46</f>
        <v>0</v>
      </c>
      <c r="AN46" s="48">
        <f t="shared" si="71"/>
        <v>0</v>
      </c>
      <c r="AO46" s="48">
        <f t="shared" si="6"/>
        <v>0</v>
      </c>
      <c r="AP46" s="48">
        <f t="shared" si="7"/>
        <v>0</v>
      </c>
      <c r="AQ46" s="48">
        <f t="shared" si="8"/>
        <v>0</v>
      </c>
      <c r="AR46" s="48">
        <f t="shared" si="9"/>
        <v>0</v>
      </c>
    </row>
    <row r="47" spans="1:44" s="69" customFormat="1">
      <c r="A47" s="67"/>
      <c r="B47" s="68" t="s">
        <v>17</v>
      </c>
      <c r="C47" s="52">
        <f>C28+C31+C34+C38+C41+C46</f>
        <v>103</v>
      </c>
      <c r="D47" s="52">
        <f t="shared" ref="D47:AL47" si="72">D28+D31+D34+D38+D41+D46</f>
        <v>87</v>
      </c>
      <c r="E47" s="52">
        <f t="shared" si="72"/>
        <v>190</v>
      </c>
      <c r="F47" s="52">
        <f t="shared" si="72"/>
        <v>66</v>
      </c>
      <c r="G47" s="52">
        <f t="shared" si="72"/>
        <v>64</v>
      </c>
      <c r="H47" s="52">
        <f t="shared" si="72"/>
        <v>130</v>
      </c>
      <c r="I47" s="52">
        <f t="shared" si="72"/>
        <v>75</v>
      </c>
      <c r="J47" s="52">
        <f t="shared" si="72"/>
        <v>60</v>
      </c>
      <c r="K47" s="52">
        <f t="shared" si="72"/>
        <v>135</v>
      </c>
      <c r="L47" s="52">
        <f t="shared" si="72"/>
        <v>79</v>
      </c>
      <c r="M47" s="52">
        <f t="shared" si="72"/>
        <v>97</v>
      </c>
      <c r="N47" s="52">
        <f t="shared" si="72"/>
        <v>176</v>
      </c>
      <c r="O47" s="52">
        <f t="shared" si="72"/>
        <v>7</v>
      </c>
      <c r="P47" s="52">
        <f t="shared" si="72"/>
        <v>8</v>
      </c>
      <c r="Q47" s="52">
        <f t="shared" si="72"/>
        <v>15</v>
      </c>
      <c r="R47" s="52">
        <f t="shared" si="1"/>
        <v>330</v>
      </c>
      <c r="S47" s="52">
        <f t="shared" si="2"/>
        <v>316</v>
      </c>
      <c r="T47" s="52">
        <f t="shared" si="3"/>
        <v>646</v>
      </c>
      <c r="U47" s="52">
        <f>U28+U31+U34+U38+U41+U46</f>
        <v>136</v>
      </c>
      <c r="V47" s="52">
        <f t="shared" ref="V47:AF47" si="73">V28+V31+V34+V38+V41+V46</f>
        <v>98</v>
      </c>
      <c r="W47" s="52">
        <f t="shared" si="73"/>
        <v>234</v>
      </c>
      <c r="X47" s="52">
        <f t="shared" si="73"/>
        <v>98</v>
      </c>
      <c r="Y47" s="52">
        <f t="shared" si="73"/>
        <v>54</v>
      </c>
      <c r="Z47" s="52">
        <f t="shared" si="73"/>
        <v>152</v>
      </c>
      <c r="AA47" s="52">
        <f t="shared" si="73"/>
        <v>102</v>
      </c>
      <c r="AB47" s="52">
        <f t="shared" si="73"/>
        <v>75</v>
      </c>
      <c r="AC47" s="52">
        <f t="shared" si="73"/>
        <v>177</v>
      </c>
      <c r="AD47" s="52">
        <f t="shared" si="73"/>
        <v>109</v>
      </c>
      <c r="AE47" s="52">
        <f t="shared" si="73"/>
        <v>80</v>
      </c>
      <c r="AF47" s="52">
        <f t="shared" si="73"/>
        <v>189</v>
      </c>
      <c r="AG47" s="52">
        <f t="shared" si="72"/>
        <v>91</v>
      </c>
      <c r="AH47" s="52">
        <f t="shared" si="72"/>
        <v>35</v>
      </c>
      <c r="AI47" s="52">
        <f t="shared" si="72"/>
        <v>126</v>
      </c>
      <c r="AJ47" s="52">
        <f t="shared" si="72"/>
        <v>115</v>
      </c>
      <c r="AK47" s="52">
        <f t="shared" si="72"/>
        <v>35</v>
      </c>
      <c r="AL47" s="52">
        <f t="shared" si="72"/>
        <v>150</v>
      </c>
      <c r="AM47" s="52">
        <f t="shared" si="71"/>
        <v>651</v>
      </c>
      <c r="AN47" s="52">
        <f t="shared" si="71"/>
        <v>377</v>
      </c>
      <c r="AO47" s="52">
        <f t="shared" si="6"/>
        <v>1028</v>
      </c>
      <c r="AP47" s="52">
        <f t="shared" si="7"/>
        <v>981</v>
      </c>
      <c r="AQ47" s="52">
        <f t="shared" si="8"/>
        <v>693</v>
      </c>
      <c r="AR47" s="52">
        <f t="shared" si="9"/>
        <v>1674</v>
      </c>
    </row>
    <row r="48" spans="1:44">
      <c r="A48" s="6"/>
      <c r="B48" s="17" t="s">
        <v>39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7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37"/>
      <c r="AH48" s="37"/>
      <c r="AI48" s="37"/>
      <c r="AJ48" s="37"/>
      <c r="AK48" s="37"/>
      <c r="AL48" s="37"/>
      <c r="AM48" s="28"/>
      <c r="AN48" s="28"/>
      <c r="AO48" s="27"/>
      <c r="AP48" s="28"/>
      <c r="AQ48" s="28"/>
      <c r="AR48" s="27"/>
    </row>
    <row r="49" spans="1:44">
      <c r="A49" s="6"/>
      <c r="B49" s="11" t="s">
        <v>40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7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37"/>
      <c r="AH49" s="37"/>
      <c r="AI49" s="37"/>
      <c r="AJ49" s="37"/>
      <c r="AK49" s="37"/>
      <c r="AL49" s="37"/>
      <c r="AM49" s="28"/>
      <c r="AN49" s="28"/>
      <c r="AO49" s="27"/>
      <c r="AP49" s="28"/>
      <c r="AQ49" s="28"/>
      <c r="AR49" s="27"/>
    </row>
    <row r="50" spans="1:44">
      <c r="A50" s="6"/>
      <c r="B50" s="13" t="s">
        <v>41</v>
      </c>
      <c r="C50" s="28">
        <v>0</v>
      </c>
      <c r="D50" s="28">
        <v>0</v>
      </c>
      <c r="E50" s="28">
        <f t="shared" ref="E50:E52" si="74">SUM(C50:D50)</f>
        <v>0</v>
      </c>
      <c r="F50" s="28">
        <v>0</v>
      </c>
      <c r="G50" s="28">
        <v>0</v>
      </c>
      <c r="H50" s="28">
        <f t="shared" ref="H50:H52" si="75">SUM(F50:G50)</f>
        <v>0</v>
      </c>
      <c r="I50" s="28">
        <v>0</v>
      </c>
      <c r="J50" s="28">
        <v>0</v>
      </c>
      <c r="K50" s="28">
        <f t="shared" ref="K50:K52" si="76">SUM(I50:J50)</f>
        <v>0</v>
      </c>
      <c r="L50" s="28">
        <v>0</v>
      </c>
      <c r="M50" s="28">
        <v>0</v>
      </c>
      <c r="N50" s="28">
        <f t="shared" ref="N50:N52" si="77">SUM(L50:M50)</f>
        <v>0</v>
      </c>
      <c r="O50" s="28">
        <v>0</v>
      </c>
      <c r="P50" s="28">
        <v>0</v>
      </c>
      <c r="Q50" s="28">
        <f t="shared" ref="Q50:Q52" si="78">SUM(O50:P50)</f>
        <v>0</v>
      </c>
      <c r="R50" s="28">
        <f t="shared" si="1"/>
        <v>0</v>
      </c>
      <c r="S50" s="28">
        <f t="shared" si="2"/>
        <v>0</v>
      </c>
      <c r="T50" s="27">
        <f t="shared" si="3"/>
        <v>0</v>
      </c>
      <c r="U50" s="28">
        <v>0</v>
      </c>
      <c r="V50" s="28">
        <v>0</v>
      </c>
      <c r="W50" s="28">
        <f t="shared" ref="W50:W52" si="79">SUM(U50:V50)</f>
        <v>0</v>
      </c>
      <c r="X50" s="28">
        <v>0</v>
      </c>
      <c r="Y50" s="28">
        <v>0</v>
      </c>
      <c r="Z50" s="28">
        <f t="shared" ref="Z50:Z52" si="80">SUM(X50:Y50)</f>
        <v>0</v>
      </c>
      <c r="AA50" s="28">
        <v>0</v>
      </c>
      <c r="AB50" s="28">
        <v>0</v>
      </c>
      <c r="AC50" s="28">
        <f t="shared" ref="AC50:AC52" si="81">SUM(AA50:AB50)</f>
        <v>0</v>
      </c>
      <c r="AD50" s="28">
        <v>0</v>
      </c>
      <c r="AE50" s="28">
        <v>0</v>
      </c>
      <c r="AF50" s="28">
        <f t="shared" ref="AF50:AF52" si="82">SUM(AD50:AE50)</f>
        <v>0</v>
      </c>
      <c r="AG50" s="37">
        <v>0</v>
      </c>
      <c r="AH50" s="37">
        <v>0</v>
      </c>
      <c r="AI50" s="37">
        <f t="shared" ref="AI50:AI52" si="83">SUM(AG50:AH50)</f>
        <v>0</v>
      </c>
      <c r="AJ50" s="37">
        <v>0</v>
      </c>
      <c r="AK50" s="37">
        <v>0</v>
      </c>
      <c r="AL50" s="37">
        <f t="shared" ref="AL50:AL52" si="84">SUM(AJ50:AK50)</f>
        <v>0</v>
      </c>
      <c r="AM50" s="28">
        <f t="shared" ref="AM50:AN53" si="85">U50+X50+AA50+AD50+AG50+AJ50</f>
        <v>0</v>
      </c>
      <c r="AN50" s="28">
        <f t="shared" si="85"/>
        <v>0</v>
      </c>
      <c r="AO50" s="27">
        <f t="shared" si="6"/>
        <v>0</v>
      </c>
      <c r="AP50" s="28">
        <f t="shared" si="7"/>
        <v>0</v>
      </c>
      <c r="AQ50" s="28">
        <f t="shared" si="8"/>
        <v>0</v>
      </c>
      <c r="AR50" s="27">
        <f t="shared" si="9"/>
        <v>0</v>
      </c>
    </row>
    <row r="51" spans="1:44">
      <c r="A51" s="6"/>
      <c r="B51" s="13" t="s">
        <v>42</v>
      </c>
      <c r="C51" s="28">
        <v>0</v>
      </c>
      <c r="D51" s="28">
        <v>0</v>
      </c>
      <c r="E51" s="28">
        <f t="shared" si="74"/>
        <v>0</v>
      </c>
      <c r="F51" s="28">
        <v>0</v>
      </c>
      <c r="G51" s="28">
        <v>0</v>
      </c>
      <c r="H51" s="28">
        <f t="shared" si="75"/>
        <v>0</v>
      </c>
      <c r="I51" s="28">
        <v>0</v>
      </c>
      <c r="J51" s="28">
        <v>0</v>
      </c>
      <c r="K51" s="28">
        <f t="shared" si="76"/>
        <v>0</v>
      </c>
      <c r="L51" s="28">
        <v>0</v>
      </c>
      <c r="M51" s="28">
        <v>0</v>
      </c>
      <c r="N51" s="28">
        <f t="shared" si="77"/>
        <v>0</v>
      </c>
      <c r="O51" s="28">
        <v>0</v>
      </c>
      <c r="P51" s="28">
        <v>0</v>
      </c>
      <c r="Q51" s="28">
        <f t="shared" si="78"/>
        <v>0</v>
      </c>
      <c r="R51" s="28">
        <f t="shared" si="1"/>
        <v>0</v>
      </c>
      <c r="S51" s="28">
        <f t="shared" si="2"/>
        <v>0</v>
      </c>
      <c r="T51" s="27">
        <f t="shared" si="3"/>
        <v>0</v>
      </c>
      <c r="U51" s="28">
        <v>0</v>
      </c>
      <c r="V51" s="28">
        <v>0</v>
      </c>
      <c r="W51" s="28">
        <f t="shared" si="79"/>
        <v>0</v>
      </c>
      <c r="X51" s="28">
        <v>0</v>
      </c>
      <c r="Y51" s="28">
        <v>0</v>
      </c>
      <c r="Z51" s="28">
        <f t="shared" si="80"/>
        <v>0</v>
      </c>
      <c r="AA51" s="28">
        <v>0</v>
      </c>
      <c r="AB51" s="28">
        <v>0</v>
      </c>
      <c r="AC51" s="28">
        <f t="shared" si="81"/>
        <v>0</v>
      </c>
      <c r="AD51" s="28">
        <v>0</v>
      </c>
      <c r="AE51" s="28">
        <v>0</v>
      </c>
      <c r="AF51" s="28">
        <f t="shared" si="82"/>
        <v>0</v>
      </c>
      <c r="AG51" s="37">
        <v>0</v>
      </c>
      <c r="AH51" s="37">
        <v>0</v>
      </c>
      <c r="AI51" s="37">
        <f t="shared" si="83"/>
        <v>0</v>
      </c>
      <c r="AJ51" s="37">
        <v>0</v>
      </c>
      <c r="AK51" s="37">
        <v>0</v>
      </c>
      <c r="AL51" s="37">
        <f t="shared" si="84"/>
        <v>0</v>
      </c>
      <c r="AM51" s="28">
        <f t="shared" si="85"/>
        <v>0</v>
      </c>
      <c r="AN51" s="28">
        <f t="shared" si="85"/>
        <v>0</v>
      </c>
      <c r="AO51" s="27">
        <f t="shared" si="6"/>
        <v>0</v>
      </c>
      <c r="AP51" s="28">
        <f t="shared" si="7"/>
        <v>0</v>
      </c>
      <c r="AQ51" s="28">
        <f t="shared" si="8"/>
        <v>0</v>
      </c>
      <c r="AR51" s="27">
        <f t="shared" si="9"/>
        <v>0</v>
      </c>
    </row>
    <row r="52" spans="1:44">
      <c r="A52" s="6"/>
      <c r="B52" s="13" t="s">
        <v>43</v>
      </c>
      <c r="C52" s="28">
        <v>0</v>
      </c>
      <c r="D52" s="28">
        <v>0</v>
      </c>
      <c r="E52" s="28">
        <f t="shared" si="74"/>
        <v>0</v>
      </c>
      <c r="F52" s="28">
        <v>0</v>
      </c>
      <c r="G52" s="28">
        <v>0</v>
      </c>
      <c r="H52" s="28">
        <f t="shared" si="75"/>
        <v>0</v>
      </c>
      <c r="I52" s="28">
        <v>0</v>
      </c>
      <c r="J52" s="28">
        <v>0</v>
      </c>
      <c r="K52" s="28">
        <f t="shared" si="76"/>
        <v>0</v>
      </c>
      <c r="L52" s="28">
        <v>0</v>
      </c>
      <c r="M52" s="28">
        <v>0</v>
      </c>
      <c r="N52" s="28">
        <f t="shared" si="77"/>
        <v>0</v>
      </c>
      <c r="O52" s="28">
        <v>0</v>
      </c>
      <c r="P52" s="28">
        <v>0</v>
      </c>
      <c r="Q52" s="28">
        <f t="shared" si="78"/>
        <v>0</v>
      </c>
      <c r="R52" s="28">
        <f t="shared" si="1"/>
        <v>0</v>
      </c>
      <c r="S52" s="28">
        <f t="shared" si="2"/>
        <v>0</v>
      </c>
      <c r="T52" s="27">
        <f t="shared" si="3"/>
        <v>0</v>
      </c>
      <c r="U52" s="28">
        <v>0</v>
      </c>
      <c r="V52" s="28">
        <v>0</v>
      </c>
      <c r="W52" s="28">
        <f t="shared" si="79"/>
        <v>0</v>
      </c>
      <c r="X52" s="28">
        <v>0</v>
      </c>
      <c r="Y52" s="28">
        <v>0</v>
      </c>
      <c r="Z52" s="28">
        <f t="shared" si="80"/>
        <v>0</v>
      </c>
      <c r="AA52" s="28">
        <v>0</v>
      </c>
      <c r="AB52" s="28">
        <v>0</v>
      </c>
      <c r="AC52" s="28">
        <f t="shared" si="81"/>
        <v>0</v>
      </c>
      <c r="AD52" s="28">
        <v>0</v>
      </c>
      <c r="AE52" s="28">
        <v>0</v>
      </c>
      <c r="AF52" s="28">
        <f t="shared" si="82"/>
        <v>0</v>
      </c>
      <c r="AG52" s="37">
        <v>0</v>
      </c>
      <c r="AH52" s="37">
        <v>0</v>
      </c>
      <c r="AI52" s="37">
        <f t="shared" si="83"/>
        <v>0</v>
      </c>
      <c r="AJ52" s="37">
        <v>0</v>
      </c>
      <c r="AK52" s="37">
        <v>0</v>
      </c>
      <c r="AL52" s="37">
        <f t="shared" si="84"/>
        <v>0</v>
      </c>
      <c r="AM52" s="28">
        <f t="shared" si="85"/>
        <v>0</v>
      </c>
      <c r="AN52" s="28">
        <f t="shared" si="85"/>
        <v>0</v>
      </c>
      <c r="AO52" s="27">
        <f t="shared" si="6"/>
        <v>0</v>
      </c>
      <c r="AP52" s="28">
        <f t="shared" si="7"/>
        <v>0</v>
      </c>
      <c r="AQ52" s="28">
        <f t="shared" si="8"/>
        <v>0</v>
      </c>
      <c r="AR52" s="27">
        <f t="shared" si="9"/>
        <v>0</v>
      </c>
    </row>
    <row r="53" spans="1:44" s="60" customFormat="1">
      <c r="A53" s="58"/>
      <c r="B53" s="59" t="s">
        <v>16</v>
      </c>
      <c r="C53" s="48">
        <f>SUM(C50:C52)</f>
        <v>0</v>
      </c>
      <c r="D53" s="48">
        <f t="shared" ref="D53:AL53" si="86">SUM(D50:D52)</f>
        <v>0</v>
      </c>
      <c r="E53" s="48">
        <f t="shared" si="86"/>
        <v>0</v>
      </c>
      <c r="F53" s="48">
        <f t="shared" si="86"/>
        <v>0</v>
      </c>
      <c r="G53" s="48">
        <f t="shared" si="86"/>
        <v>0</v>
      </c>
      <c r="H53" s="48">
        <f t="shared" si="86"/>
        <v>0</v>
      </c>
      <c r="I53" s="48">
        <f t="shared" si="86"/>
        <v>0</v>
      </c>
      <c r="J53" s="48">
        <f t="shared" si="86"/>
        <v>0</v>
      </c>
      <c r="K53" s="48">
        <f t="shared" si="86"/>
        <v>0</v>
      </c>
      <c r="L53" s="48">
        <f t="shared" si="86"/>
        <v>0</v>
      </c>
      <c r="M53" s="48">
        <f t="shared" si="86"/>
        <v>0</v>
      </c>
      <c r="N53" s="48">
        <f t="shared" si="86"/>
        <v>0</v>
      </c>
      <c r="O53" s="48">
        <f t="shared" si="86"/>
        <v>0</v>
      </c>
      <c r="P53" s="48">
        <f t="shared" si="86"/>
        <v>0</v>
      </c>
      <c r="Q53" s="48">
        <f t="shared" si="86"/>
        <v>0</v>
      </c>
      <c r="R53" s="61">
        <f t="shared" si="1"/>
        <v>0</v>
      </c>
      <c r="S53" s="61">
        <f t="shared" si="2"/>
        <v>0</v>
      </c>
      <c r="T53" s="48">
        <f t="shared" si="3"/>
        <v>0</v>
      </c>
      <c r="U53" s="48">
        <f>SUM(U50:U52)</f>
        <v>0</v>
      </c>
      <c r="V53" s="48">
        <f t="shared" ref="V53:AF53" si="87">SUM(V50:V52)</f>
        <v>0</v>
      </c>
      <c r="W53" s="48">
        <f t="shared" si="87"/>
        <v>0</v>
      </c>
      <c r="X53" s="48">
        <f t="shared" si="87"/>
        <v>0</v>
      </c>
      <c r="Y53" s="48">
        <f t="shared" si="87"/>
        <v>0</v>
      </c>
      <c r="Z53" s="48">
        <f t="shared" si="87"/>
        <v>0</v>
      </c>
      <c r="AA53" s="48">
        <f t="shared" si="87"/>
        <v>0</v>
      </c>
      <c r="AB53" s="48">
        <f t="shared" si="87"/>
        <v>0</v>
      </c>
      <c r="AC53" s="48">
        <f t="shared" si="87"/>
        <v>0</v>
      </c>
      <c r="AD53" s="48">
        <f t="shared" si="87"/>
        <v>0</v>
      </c>
      <c r="AE53" s="48">
        <f t="shared" si="87"/>
        <v>0</v>
      </c>
      <c r="AF53" s="48">
        <f t="shared" si="87"/>
        <v>0</v>
      </c>
      <c r="AG53" s="48">
        <f t="shared" si="86"/>
        <v>0</v>
      </c>
      <c r="AH53" s="48">
        <f t="shared" si="86"/>
        <v>0</v>
      </c>
      <c r="AI53" s="48">
        <f t="shared" si="86"/>
        <v>0</v>
      </c>
      <c r="AJ53" s="48">
        <f t="shared" si="86"/>
        <v>0</v>
      </c>
      <c r="AK53" s="48">
        <f t="shared" si="86"/>
        <v>0</v>
      </c>
      <c r="AL53" s="48">
        <f t="shared" si="86"/>
        <v>0</v>
      </c>
      <c r="AM53" s="48">
        <f t="shared" si="85"/>
        <v>0</v>
      </c>
      <c r="AN53" s="48">
        <f t="shared" si="85"/>
        <v>0</v>
      </c>
      <c r="AO53" s="48">
        <f t="shared" si="6"/>
        <v>0</v>
      </c>
      <c r="AP53" s="48">
        <f t="shared" si="7"/>
        <v>0</v>
      </c>
      <c r="AQ53" s="48">
        <f t="shared" si="8"/>
        <v>0</v>
      </c>
      <c r="AR53" s="48">
        <f t="shared" si="9"/>
        <v>0</v>
      </c>
    </row>
    <row r="54" spans="1:44">
      <c r="A54" s="6"/>
      <c r="B54" s="11" t="s">
        <v>44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7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37"/>
      <c r="AH54" s="37"/>
      <c r="AI54" s="37"/>
      <c r="AJ54" s="37"/>
      <c r="AK54" s="37"/>
      <c r="AL54" s="37"/>
      <c r="AM54" s="28"/>
      <c r="AN54" s="28"/>
      <c r="AO54" s="27"/>
      <c r="AP54" s="28"/>
      <c r="AQ54" s="28"/>
      <c r="AR54" s="27"/>
    </row>
    <row r="55" spans="1:44">
      <c r="A55" s="2"/>
      <c r="B55" s="15" t="s">
        <v>34</v>
      </c>
      <c r="C55" s="28">
        <v>10</v>
      </c>
      <c r="D55" s="28">
        <v>15</v>
      </c>
      <c r="E55" s="28">
        <f>SUM(C55:D55)</f>
        <v>25</v>
      </c>
      <c r="F55" s="28">
        <v>14</v>
      </c>
      <c r="G55" s="28">
        <v>7</v>
      </c>
      <c r="H55" s="28">
        <f>SUM(F55:G55)</f>
        <v>21</v>
      </c>
      <c r="I55" s="28">
        <v>24</v>
      </c>
      <c r="J55" s="28">
        <v>12</v>
      </c>
      <c r="K55" s="28">
        <f>SUM(I55:J55)</f>
        <v>36</v>
      </c>
      <c r="L55" s="28">
        <v>12</v>
      </c>
      <c r="M55" s="28">
        <v>13</v>
      </c>
      <c r="N55" s="28">
        <f>SUM(L55:M55)</f>
        <v>25</v>
      </c>
      <c r="O55" s="28">
        <v>5</v>
      </c>
      <c r="P55" s="28">
        <v>2</v>
      </c>
      <c r="Q55" s="28">
        <f>SUM(O55:P55)</f>
        <v>7</v>
      </c>
      <c r="R55" s="28">
        <f t="shared" si="1"/>
        <v>65</v>
      </c>
      <c r="S55" s="28">
        <f t="shared" si="2"/>
        <v>49</v>
      </c>
      <c r="T55" s="27">
        <f t="shared" si="3"/>
        <v>114</v>
      </c>
      <c r="U55" s="28">
        <v>0</v>
      </c>
      <c r="V55" s="28">
        <v>0</v>
      </c>
      <c r="W55" s="28">
        <f>SUM(U55:V55)</f>
        <v>0</v>
      </c>
      <c r="X55" s="28">
        <v>0</v>
      </c>
      <c r="Y55" s="28">
        <v>0</v>
      </c>
      <c r="Z55" s="28">
        <f>SUM(X55:Y55)</f>
        <v>0</v>
      </c>
      <c r="AA55" s="28">
        <v>0</v>
      </c>
      <c r="AB55" s="28">
        <v>0</v>
      </c>
      <c r="AC55" s="28">
        <f>SUM(AA55:AB55)</f>
        <v>0</v>
      </c>
      <c r="AD55" s="28">
        <v>0</v>
      </c>
      <c r="AE55" s="28">
        <v>0</v>
      </c>
      <c r="AF55" s="28">
        <f>SUM(AD55:AE55)</f>
        <v>0</v>
      </c>
      <c r="AG55" s="37">
        <v>0</v>
      </c>
      <c r="AH55" s="37">
        <v>0</v>
      </c>
      <c r="AI55" s="37">
        <f>SUM(AG55:AH55)</f>
        <v>0</v>
      </c>
      <c r="AJ55" s="37">
        <v>0</v>
      </c>
      <c r="AK55" s="37">
        <v>0</v>
      </c>
      <c r="AL55" s="37">
        <f>SUM(AJ55:AK55)</f>
        <v>0</v>
      </c>
      <c r="AM55" s="28">
        <f t="shared" ref="AM55:AN57" si="88">U55+X55+AA55+AD55+AG55+AJ55</f>
        <v>0</v>
      </c>
      <c r="AN55" s="28">
        <f t="shared" si="88"/>
        <v>0</v>
      </c>
      <c r="AO55" s="27">
        <f t="shared" si="6"/>
        <v>0</v>
      </c>
      <c r="AP55" s="28">
        <f t="shared" si="7"/>
        <v>65</v>
      </c>
      <c r="AQ55" s="28">
        <f t="shared" si="8"/>
        <v>49</v>
      </c>
      <c r="AR55" s="27">
        <f t="shared" si="9"/>
        <v>114</v>
      </c>
    </row>
    <row r="56" spans="1:44">
      <c r="A56" s="6"/>
      <c r="B56" s="13" t="s">
        <v>35</v>
      </c>
      <c r="C56" s="28">
        <v>9</v>
      </c>
      <c r="D56" s="28">
        <v>6</v>
      </c>
      <c r="E56" s="28">
        <f>SUM(C56:D56)</f>
        <v>15</v>
      </c>
      <c r="F56" s="28">
        <v>9</v>
      </c>
      <c r="G56" s="28">
        <v>8</v>
      </c>
      <c r="H56" s="28">
        <f>SUM(F56:G56)</f>
        <v>17</v>
      </c>
      <c r="I56" s="28">
        <v>19</v>
      </c>
      <c r="J56" s="28">
        <v>9</v>
      </c>
      <c r="K56" s="28">
        <f>SUM(I56:J56)</f>
        <v>28</v>
      </c>
      <c r="L56" s="28">
        <v>19</v>
      </c>
      <c r="M56" s="28">
        <v>18</v>
      </c>
      <c r="N56" s="28">
        <f>SUM(L56:M56)</f>
        <v>37</v>
      </c>
      <c r="O56" s="28">
        <v>1</v>
      </c>
      <c r="P56" s="28">
        <v>1</v>
      </c>
      <c r="Q56" s="28">
        <f>SUM(O56:P56)</f>
        <v>2</v>
      </c>
      <c r="R56" s="28">
        <f t="shared" si="1"/>
        <v>57</v>
      </c>
      <c r="S56" s="28">
        <f t="shared" si="2"/>
        <v>42</v>
      </c>
      <c r="T56" s="27">
        <f t="shared" si="3"/>
        <v>99</v>
      </c>
      <c r="U56" s="28">
        <v>0</v>
      </c>
      <c r="V56" s="28">
        <v>0</v>
      </c>
      <c r="W56" s="28">
        <f>SUM(U56:V56)</f>
        <v>0</v>
      </c>
      <c r="X56" s="28">
        <v>0</v>
      </c>
      <c r="Y56" s="28">
        <v>0</v>
      </c>
      <c r="Z56" s="28">
        <f>SUM(X56:Y56)</f>
        <v>0</v>
      </c>
      <c r="AA56" s="28">
        <v>0</v>
      </c>
      <c r="AB56" s="28">
        <v>0</v>
      </c>
      <c r="AC56" s="28">
        <f>SUM(AA56:AB56)</f>
        <v>0</v>
      </c>
      <c r="AD56" s="28">
        <v>0</v>
      </c>
      <c r="AE56" s="28">
        <v>0</v>
      </c>
      <c r="AF56" s="28">
        <f>SUM(AD56:AE56)</f>
        <v>0</v>
      </c>
      <c r="AG56" s="37">
        <v>0</v>
      </c>
      <c r="AH56" s="37">
        <v>0</v>
      </c>
      <c r="AI56" s="37">
        <f>SUM(AG56:AH56)</f>
        <v>0</v>
      </c>
      <c r="AJ56" s="37">
        <v>0</v>
      </c>
      <c r="AK56" s="37">
        <v>0</v>
      </c>
      <c r="AL56" s="37">
        <f>SUM(AJ56:AK56)</f>
        <v>0</v>
      </c>
      <c r="AM56" s="28">
        <f t="shared" si="88"/>
        <v>0</v>
      </c>
      <c r="AN56" s="28">
        <f t="shared" si="88"/>
        <v>0</v>
      </c>
      <c r="AO56" s="27">
        <f t="shared" si="6"/>
        <v>0</v>
      </c>
      <c r="AP56" s="28">
        <f t="shared" si="7"/>
        <v>57</v>
      </c>
      <c r="AQ56" s="28">
        <f t="shared" si="8"/>
        <v>42</v>
      </c>
      <c r="AR56" s="27">
        <f t="shared" si="9"/>
        <v>99</v>
      </c>
    </row>
    <row r="57" spans="1:44" s="60" customFormat="1">
      <c r="A57" s="58"/>
      <c r="B57" s="59" t="s">
        <v>16</v>
      </c>
      <c r="C57" s="48">
        <f>SUM(C55:C56)</f>
        <v>19</v>
      </c>
      <c r="D57" s="48">
        <f t="shared" ref="D57:AL57" si="89">SUM(D55:D56)</f>
        <v>21</v>
      </c>
      <c r="E57" s="48">
        <f t="shared" si="89"/>
        <v>40</v>
      </c>
      <c r="F57" s="48">
        <f t="shared" si="89"/>
        <v>23</v>
      </c>
      <c r="G57" s="48">
        <f t="shared" si="89"/>
        <v>15</v>
      </c>
      <c r="H57" s="48">
        <f t="shared" si="89"/>
        <v>38</v>
      </c>
      <c r="I57" s="48">
        <f t="shared" si="89"/>
        <v>43</v>
      </c>
      <c r="J57" s="48">
        <f t="shared" si="89"/>
        <v>21</v>
      </c>
      <c r="K57" s="48">
        <f t="shared" si="89"/>
        <v>64</v>
      </c>
      <c r="L57" s="48">
        <f t="shared" si="89"/>
        <v>31</v>
      </c>
      <c r="M57" s="48">
        <f t="shared" si="89"/>
        <v>31</v>
      </c>
      <c r="N57" s="48">
        <f t="shared" si="89"/>
        <v>62</v>
      </c>
      <c r="O57" s="48">
        <f t="shared" si="89"/>
        <v>6</v>
      </c>
      <c r="P57" s="48">
        <f t="shared" si="89"/>
        <v>3</v>
      </c>
      <c r="Q57" s="48">
        <f t="shared" si="89"/>
        <v>9</v>
      </c>
      <c r="R57" s="48">
        <f t="shared" si="1"/>
        <v>122</v>
      </c>
      <c r="S57" s="48">
        <f t="shared" si="2"/>
        <v>91</v>
      </c>
      <c r="T57" s="48">
        <f t="shared" si="3"/>
        <v>213</v>
      </c>
      <c r="U57" s="48">
        <f>SUM(U55:U56)</f>
        <v>0</v>
      </c>
      <c r="V57" s="48">
        <f t="shared" ref="V57:AF57" si="90">SUM(V55:V56)</f>
        <v>0</v>
      </c>
      <c r="W57" s="48">
        <f t="shared" si="90"/>
        <v>0</v>
      </c>
      <c r="X57" s="48">
        <f t="shared" si="90"/>
        <v>0</v>
      </c>
      <c r="Y57" s="48">
        <f t="shared" si="90"/>
        <v>0</v>
      </c>
      <c r="Z57" s="48">
        <f t="shared" si="90"/>
        <v>0</v>
      </c>
      <c r="AA57" s="48">
        <f t="shared" si="90"/>
        <v>0</v>
      </c>
      <c r="AB57" s="48">
        <f t="shared" si="90"/>
        <v>0</v>
      </c>
      <c r="AC57" s="48">
        <f t="shared" si="90"/>
        <v>0</v>
      </c>
      <c r="AD57" s="48">
        <f t="shared" si="90"/>
        <v>0</v>
      </c>
      <c r="AE57" s="48">
        <f t="shared" si="90"/>
        <v>0</v>
      </c>
      <c r="AF57" s="48">
        <f t="shared" si="90"/>
        <v>0</v>
      </c>
      <c r="AG57" s="48">
        <f t="shared" si="89"/>
        <v>0</v>
      </c>
      <c r="AH57" s="48">
        <f t="shared" si="89"/>
        <v>0</v>
      </c>
      <c r="AI57" s="48">
        <f t="shared" si="89"/>
        <v>0</v>
      </c>
      <c r="AJ57" s="48">
        <f t="shared" si="89"/>
        <v>0</v>
      </c>
      <c r="AK57" s="48">
        <f t="shared" si="89"/>
        <v>0</v>
      </c>
      <c r="AL57" s="48">
        <f t="shared" si="89"/>
        <v>0</v>
      </c>
      <c r="AM57" s="48">
        <f t="shared" si="88"/>
        <v>0</v>
      </c>
      <c r="AN57" s="48">
        <f t="shared" si="88"/>
        <v>0</v>
      </c>
      <c r="AO57" s="48">
        <f t="shared" si="6"/>
        <v>0</v>
      </c>
      <c r="AP57" s="48">
        <f t="shared" si="7"/>
        <v>122</v>
      </c>
      <c r="AQ57" s="48">
        <f t="shared" si="8"/>
        <v>91</v>
      </c>
      <c r="AR57" s="48">
        <f t="shared" si="9"/>
        <v>213</v>
      </c>
    </row>
    <row r="58" spans="1:44" s="10" customFormat="1">
      <c r="A58" s="9"/>
      <c r="B58" s="11" t="s">
        <v>40</v>
      </c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8"/>
      <c r="S58" s="28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8"/>
      <c r="AN58" s="28"/>
      <c r="AO58" s="27"/>
      <c r="AP58" s="28"/>
      <c r="AQ58" s="28"/>
      <c r="AR58" s="27"/>
    </row>
    <row r="59" spans="1:44" s="10" customFormat="1">
      <c r="A59" s="9"/>
      <c r="B59" s="13" t="s">
        <v>29</v>
      </c>
      <c r="C59" s="28">
        <v>24</v>
      </c>
      <c r="D59" s="28">
        <v>1</v>
      </c>
      <c r="E59" s="28">
        <f>SUM(C59:D59)</f>
        <v>25</v>
      </c>
      <c r="F59" s="28">
        <v>0</v>
      </c>
      <c r="G59" s="28">
        <v>0</v>
      </c>
      <c r="H59" s="28">
        <f>SUM(F59:G59)</f>
        <v>0</v>
      </c>
      <c r="I59" s="28">
        <v>0</v>
      </c>
      <c r="J59" s="28">
        <v>0</v>
      </c>
      <c r="K59" s="28">
        <f>SUM(I59:J59)</f>
        <v>0</v>
      </c>
      <c r="L59" s="28">
        <v>0</v>
      </c>
      <c r="M59" s="28">
        <v>0</v>
      </c>
      <c r="N59" s="28">
        <f>SUM(L59:M59)</f>
        <v>0</v>
      </c>
      <c r="O59" s="28">
        <v>0</v>
      </c>
      <c r="P59" s="28">
        <v>0</v>
      </c>
      <c r="Q59" s="28">
        <f>SUM(O59:P59)</f>
        <v>0</v>
      </c>
      <c r="R59" s="28">
        <f t="shared" ref="R59" si="91">C59+F59+I59+L59+O59</f>
        <v>24</v>
      </c>
      <c r="S59" s="28">
        <f t="shared" ref="S59" si="92">D59+G59+J59+M59+P59</f>
        <v>1</v>
      </c>
      <c r="T59" s="28">
        <f t="shared" ref="T59" si="93">SUM(R59:S59)</f>
        <v>25</v>
      </c>
      <c r="U59" s="28">
        <v>0</v>
      </c>
      <c r="V59" s="28">
        <v>0</v>
      </c>
      <c r="W59" s="28">
        <f>SUM(U59:V59)</f>
        <v>0</v>
      </c>
      <c r="X59" s="28">
        <v>0</v>
      </c>
      <c r="Y59" s="28">
        <v>0</v>
      </c>
      <c r="Z59" s="28">
        <f>SUM(X59:Y59)</f>
        <v>0</v>
      </c>
      <c r="AA59" s="28">
        <v>0</v>
      </c>
      <c r="AB59" s="28">
        <v>0</v>
      </c>
      <c r="AC59" s="28">
        <f>SUM(AA59:AB59)</f>
        <v>0</v>
      </c>
      <c r="AD59" s="28">
        <v>0</v>
      </c>
      <c r="AE59" s="28">
        <v>0</v>
      </c>
      <c r="AF59" s="28">
        <f>SUM(AD59:AE59)</f>
        <v>0</v>
      </c>
      <c r="AG59" s="28">
        <v>0</v>
      </c>
      <c r="AH59" s="28">
        <v>0</v>
      </c>
      <c r="AI59" s="28">
        <f>SUM(AG59:AH59)</f>
        <v>0</v>
      </c>
      <c r="AJ59" s="28">
        <v>0</v>
      </c>
      <c r="AK59" s="28">
        <v>0</v>
      </c>
      <c r="AL59" s="28">
        <f>SUM(AJ59:AK59)</f>
        <v>0</v>
      </c>
      <c r="AM59" s="28">
        <f t="shared" ref="AM59" si="94">U59+X59+AA59+AD59+AG59+AJ59</f>
        <v>0</v>
      </c>
      <c r="AN59" s="28">
        <f t="shared" ref="AN59" si="95">V59+Y59+AB59+AE59+AH59+AK59</f>
        <v>0</v>
      </c>
      <c r="AO59" s="28">
        <f t="shared" ref="AO59" si="96">SUM(AM59:AN59)</f>
        <v>0</v>
      </c>
      <c r="AP59" s="28">
        <f t="shared" ref="AP59" si="97">R59+AM59</f>
        <v>24</v>
      </c>
      <c r="AQ59" s="28">
        <f t="shared" ref="AQ59" si="98">S59+AN59</f>
        <v>1</v>
      </c>
      <c r="AR59" s="28">
        <f t="shared" ref="AR59" si="99">SUM(AP59:AQ59)</f>
        <v>25</v>
      </c>
    </row>
    <row r="60" spans="1:44" s="60" customFormat="1">
      <c r="A60" s="58"/>
      <c r="B60" s="59" t="s">
        <v>16</v>
      </c>
      <c r="C60" s="48">
        <f>C59</f>
        <v>24</v>
      </c>
      <c r="D60" s="48">
        <f t="shared" ref="D60:AR60" si="100">D59</f>
        <v>1</v>
      </c>
      <c r="E60" s="48">
        <f t="shared" si="100"/>
        <v>25</v>
      </c>
      <c r="F60" s="48">
        <f t="shared" si="100"/>
        <v>0</v>
      </c>
      <c r="G60" s="48">
        <f t="shared" si="100"/>
        <v>0</v>
      </c>
      <c r="H60" s="48">
        <f t="shared" si="100"/>
        <v>0</v>
      </c>
      <c r="I60" s="48">
        <f t="shared" si="100"/>
        <v>0</v>
      </c>
      <c r="J60" s="48">
        <f t="shared" si="100"/>
        <v>0</v>
      </c>
      <c r="K60" s="48">
        <f t="shared" si="100"/>
        <v>0</v>
      </c>
      <c r="L60" s="48">
        <f t="shared" si="100"/>
        <v>0</v>
      </c>
      <c r="M60" s="48">
        <f t="shared" si="100"/>
        <v>0</v>
      </c>
      <c r="N60" s="48">
        <f t="shared" si="100"/>
        <v>0</v>
      </c>
      <c r="O60" s="48">
        <f t="shared" si="100"/>
        <v>0</v>
      </c>
      <c r="P60" s="48">
        <f t="shared" si="100"/>
        <v>0</v>
      </c>
      <c r="Q60" s="48">
        <f t="shared" si="100"/>
        <v>0</v>
      </c>
      <c r="R60" s="48">
        <f t="shared" si="100"/>
        <v>24</v>
      </c>
      <c r="S60" s="48">
        <f t="shared" si="100"/>
        <v>1</v>
      </c>
      <c r="T60" s="48">
        <f t="shared" si="100"/>
        <v>25</v>
      </c>
      <c r="U60" s="48">
        <f t="shared" si="100"/>
        <v>0</v>
      </c>
      <c r="V60" s="48">
        <f t="shared" si="100"/>
        <v>0</v>
      </c>
      <c r="W60" s="48">
        <f t="shared" si="100"/>
        <v>0</v>
      </c>
      <c r="X60" s="48">
        <f t="shared" si="100"/>
        <v>0</v>
      </c>
      <c r="Y60" s="48">
        <f t="shared" si="100"/>
        <v>0</v>
      </c>
      <c r="Z60" s="48">
        <f t="shared" si="100"/>
        <v>0</v>
      </c>
      <c r="AA60" s="48">
        <f t="shared" si="100"/>
        <v>0</v>
      </c>
      <c r="AB60" s="48">
        <f t="shared" si="100"/>
        <v>0</v>
      </c>
      <c r="AC60" s="48">
        <f t="shared" si="100"/>
        <v>0</v>
      </c>
      <c r="AD60" s="48">
        <f t="shared" si="100"/>
        <v>0</v>
      </c>
      <c r="AE60" s="48">
        <f t="shared" si="100"/>
        <v>0</v>
      </c>
      <c r="AF60" s="48">
        <f t="shared" si="100"/>
        <v>0</v>
      </c>
      <c r="AG60" s="48">
        <f t="shared" si="100"/>
        <v>0</v>
      </c>
      <c r="AH60" s="48">
        <f t="shared" si="100"/>
        <v>0</v>
      </c>
      <c r="AI60" s="48">
        <f t="shared" si="100"/>
        <v>0</v>
      </c>
      <c r="AJ60" s="48">
        <f t="shared" si="100"/>
        <v>0</v>
      </c>
      <c r="AK60" s="48">
        <f t="shared" si="100"/>
        <v>0</v>
      </c>
      <c r="AL60" s="48">
        <f t="shared" si="100"/>
        <v>0</v>
      </c>
      <c r="AM60" s="48">
        <f t="shared" si="100"/>
        <v>0</v>
      </c>
      <c r="AN60" s="48">
        <f t="shared" si="100"/>
        <v>0</v>
      </c>
      <c r="AO60" s="48">
        <f t="shared" si="100"/>
        <v>0</v>
      </c>
      <c r="AP60" s="48">
        <f t="shared" si="100"/>
        <v>24</v>
      </c>
      <c r="AQ60" s="48">
        <f t="shared" si="100"/>
        <v>1</v>
      </c>
      <c r="AR60" s="48">
        <f t="shared" si="100"/>
        <v>25</v>
      </c>
    </row>
    <row r="61" spans="1:44" s="10" customFormat="1">
      <c r="A61" s="9"/>
      <c r="B61" s="16" t="s">
        <v>203</v>
      </c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8"/>
      <c r="S61" s="28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36"/>
      <c r="AH61" s="36"/>
      <c r="AI61" s="36"/>
      <c r="AJ61" s="36"/>
      <c r="AK61" s="36"/>
      <c r="AL61" s="36"/>
      <c r="AM61" s="28"/>
      <c r="AN61" s="28"/>
      <c r="AO61" s="27"/>
      <c r="AP61" s="28"/>
      <c r="AQ61" s="28"/>
      <c r="AR61" s="27"/>
    </row>
    <row r="62" spans="1:44" s="10" customFormat="1">
      <c r="A62" s="9"/>
      <c r="B62" s="13" t="s">
        <v>46</v>
      </c>
      <c r="C62" s="28">
        <v>0</v>
      </c>
      <c r="D62" s="28">
        <v>0</v>
      </c>
      <c r="E62" s="28">
        <f>SUM(C62:D62)</f>
        <v>0</v>
      </c>
      <c r="F62" s="28">
        <v>0</v>
      </c>
      <c r="G62" s="28">
        <v>0</v>
      </c>
      <c r="H62" s="28">
        <f>SUM(F62:G62)</f>
        <v>0</v>
      </c>
      <c r="I62" s="28">
        <v>0</v>
      </c>
      <c r="J62" s="28">
        <v>0</v>
      </c>
      <c r="K62" s="28">
        <f>SUM(I62:J62)</f>
        <v>0</v>
      </c>
      <c r="L62" s="28">
        <v>0</v>
      </c>
      <c r="M62" s="28">
        <v>0</v>
      </c>
      <c r="N62" s="28">
        <f>SUM(L62:M62)</f>
        <v>0</v>
      </c>
      <c r="O62" s="28">
        <v>0</v>
      </c>
      <c r="P62" s="28">
        <v>0</v>
      </c>
      <c r="Q62" s="28">
        <f>SUM(O62:P62)</f>
        <v>0</v>
      </c>
      <c r="R62" s="28">
        <f t="shared" si="1"/>
        <v>0</v>
      </c>
      <c r="S62" s="28">
        <f t="shared" si="2"/>
        <v>0</v>
      </c>
      <c r="T62" s="28">
        <f t="shared" si="3"/>
        <v>0</v>
      </c>
      <c r="U62" s="28">
        <v>0</v>
      </c>
      <c r="V62" s="28">
        <v>0</v>
      </c>
      <c r="W62" s="28">
        <f>SUM(U62:V62)</f>
        <v>0</v>
      </c>
      <c r="X62" s="28">
        <v>0</v>
      </c>
      <c r="Y62" s="28">
        <v>0</v>
      </c>
      <c r="Z62" s="28">
        <f>SUM(X62:Y62)</f>
        <v>0</v>
      </c>
      <c r="AA62" s="28">
        <v>0</v>
      </c>
      <c r="AB62" s="28">
        <v>0</v>
      </c>
      <c r="AC62" s="28">
        <f>SUM(AA62:AB62)</f>
        <v>0</v>
      </c>
      <c r="AD62" s="28">
        <v>0</v>
      </c>
      <c r="AE62" s="28">
        <v>0</v>
      </c>
      <c r="AF62" s="28">
        <f>SUM(AD62:AE62)</f>
        <v>0</v>
      </c>
      <c r="AG62" s="37">
        <v>0</v>
      </c>
      <c r="AH62" s="37">
        <v>0</v>
      </c>
      <c r="AI62" s="37">
        <f>SUM(AG62:AH62)</f>
        <v>0</v>
      </c>
      <c r="AJ62" s="37">
        <v>0</v>
      </c>
      <c r="AK62" s="37">
        <v>0</v>
      </c>
      <c r="AL62" s="37">
        <f>SUM(AJ62:AK62)</f>
        <v>0</v>
      </c>
      <c r="AM62" s="28">
        <f>U62+X62+AA62+AD62+AG62+AJ62</f>
        <v>0</v>
      </c>
      <c r="AN62" s="28">
        <f>V62+Y62+AB62+AE62+AH62+AK62</f>
        <v>0</v>
      </c>
      <c r="AO62" s="27">
        <f t="shared" si="6"/>
        <v>0</v>
      </c>
      <c r="AP62" s="28">
        <f t="shared" si="7"/>
        <v>0</v>
      </c>
      <c r="AQ62" s="28">
        <f t="shared" si="8"/>
        <v>0</v>
      </c>
      <c r="AR62" s="27">
        <f t="shared" si="9"/>
        <v>0</v>
      </c>
    </row>
    <row r="63" spans="1:44" s="60" customFormat="1">
      <c r="A63" s="58"/>
      <c r="B63" s="59" t="s">
        <v>16</v>
      </c>
      <c r="C63" s="48">
        <f>SUM(C62)</f>
        <v>0</v>
      </c>
      <c r="D63" s="48">
        <f t="shared" ref="D63:AL63" si="101">SUM(D62)</f>
        <v>0</v>
      </c>
      <c r="E63" s="48">
        <f t="shared" si="101"/>
        <v>0</v>
      </c>
      <c r="F63" s="48">
        <f t="shared" si="101"/>
        <v>0</v>
      </c>
      <c r="G63" s="48">
        <f t="shared" si="101"/>
        <v>0</v>
      </c>
      <c r="H63" s="48">
        <f t="shared" si="101"/>
        <v>0</v>
      </c>
      <c r="I63" s="48">
        <f t="shared" si="101"/>
        <v>0</v>
      </c>
      <c r="J63" s="48">
        <f t="shared" si="101"/>
        <v>0</v>
      </c>
      <c r="K63" s="48">
        <f t="shared" si="101"/>
        <v>0</v>
      </c>
      <c r="L63" s="48">
        <f t="shared" si="101"/>
        <v>0</v>
      </c>
      <c r="M63" s="48">
        <f t="shared" si="101"/>
        <v>0</v>
      </c>
      <c r="N63" s="48">
        <f t="shared" si="101"/>
        <v>0</v>
      </c>
      <c r="O63" s="48">
        <f t="shared" si="101"/>
        <v>0</v>
      </c>
      <c r="P63" s="48">
        <f t="shared" si="101"/>
        <v>0</v>
      </c>
      <c r="Q63" s="48">
        <f t="shared" si="101"/>
        <v>0</v>
      </c>
      <c r="R63" s="48">
        <f t="shared" si="1"/>
        <v>0</v>
      </c>
      <c r="S63" s="48">
        <f t="shared" si="2"/>
        <v>0</v>
      </c>
      <c r="T63" s="48">
        <f t="shared" si="3"/>
        <v>0</v>
      </c>
      <c r="U63" s="48">
        <f>SUM(U62)</f>
        <v>0</v>
      </c>
      <c r="V63" s="48">
        <f t="shared" ref="V63:AF63" si="102">SUM(V62)</f>
        <v>0</v>
      </c>
      <c r="W63" s="48">
        <f t="shared" si="102"/>
        <v>0</v>
      </c>
      <c r="X63" s="48">
        <f t="shared" si="102"/>
        <v>0</v>
      </c>
      <c r="Y63" s="48">
        <f t="shared" si="102"/>
        <v>0</v>
      </c>
      <c r="Z63" s="48">
        <f t="shared" si="102"/>
        <v>0</v>
      </c>
      <c r="AA63" s="48">
        <f t="shared" si="102"/>
        <v>0</v>
      </c>
      <c r="AB63" s="48">
        <f t="shared" si="102"/>
        <v>0</v>
      </c>
      <c r="AC63" s="48">
        <f t="shared" si="102"/>
        <v>0</v>
      </c>
      <c r="AD63" s="48">
        <f t="shared" si="102"/>
        <v>0</v>
      </c>
      <c r="AE63" s="48">
        <f t="shared" si="102"/>
        <v>0</v>
      </c>
      <c r="AF63" s="48">
        <f t="shared" si="102"/>
        <v>0</v>
      </c>
      <c r="AG63" s="48">
        <f t="shared" si="101"/>
        <v>0</v>
      </c>
      <c r="AH63" s="48">
        <f t="shared" si="101"/>
        <v>0</v>
      </c>
      <c r="AI63" s="48">
        <f t="shared" si="101"/>
        <v>0</v>
      </c>
      <c r="AJ63" s="48">
        <f t="shared" si="101"/>
        <v>0</v>
      </c>
      <c r="AK63" s="48">
        <f t="shared" si="101"/>
        <v>0</v>
      </c>
      <c r="AL63" s="48">
        <f t="shared" si="101"/>
        <v>0</v>
      </c>
      <c r="AM63" s="48">
        <f>U63+X63+AA63+AD63+AG63+AJ63</f>
        <v>0</v>
      </c>
      <c r="AN63" s="48">
        <f>V63+Y63+AB63+AE63+AH63+AK63</f>
        <v>0</v>
      </c>
      <c r="AO63" s="48">
        <f t="shared" si="6"/>
        <v>0</v>
      </c>
      <c r="AP63" s="48">
        <f t="shared" si="7"/>
        <v>0</v>
      </c>
      <c r="AQ63" s="48">
        <f t="shared" si="8"/>
        <v>0</v>
      </c>
      <c r="AR63" s="48">
        <f t="shared" si="9"/>
        <v>0</v>
      </c>
    </row>
    <row r="64" spans="1:44" s="10" customFormat="1">
      <c r="A64" s="9"/>
      <c r="B64" s="16" t="s">
        <v>201</v>
      </c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8"/>
      <c r="S64" s="28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36"/>
      <c r="AH64" s="36"/>
      <c r="AI64" s="36"/>
      <c r="AJ64" s="36"/>
      <c r="AK64" s="36"/>
      <c r="AL64" s="36"/>
      <c r="AM64" s="28"/>
      <c r="AN64" s="28"/>
      <c r="AO64" s="27"/>
      <c r="AP64" s="28"/>
      <c r="AQ64" s="28"/>
      <c r="AR64" s="27"/>
    </row>
    <row r="65" spans="1:44" s="10" customFormat="1">
      <c r="A65" s="9"/>
      <c r="B65" s="13" t="s">
        <v>38</v>
      </c>
      <c r="C65" s="28">
        <v>0</v>
      </c>
      <c r="D65" s="28">
        <v>0</v>
      </c>
      <c r="E65" s="28">
        <f t="shared" ref="E65:E70" si="103">SUM(C65:D65)</f>
        <v>0</v>
      </c>
      <c r="F65" s="28">
        <v>0</v>
      </c>
      <c r="G65" s="28">
        <v>0</v>
      </c>
      <c r="H65" s="28">
        <f t="shared" ref="H65:H70" si="104">SUM(F65:G65)</f>
        <v>0</v>
      </c>
      <c r="I65" s="28">
        <v>0</v>
      </c>
      <c r="J65" s="28">
        <v>0</v>
      </c>
      <c r="K65" s="28">
        <f t="shared" ref="K65:K70" si="105">SUM(I65:J65)</f>
        <v>0</v>
      </c>
      <c r="L65" s="28">
        <v>0</v>
      </c>
      <c r="M65" s="28">
        <v>0</v>
      </c>
      <c r="N65" s="28">
        <f t="shared" ref="N65:N70" si="106">SUM(L65:M65)</f>
        <v>0</v>
      </c>
      <c r="O65" s="28">
        <v>0</v>
      </c>
      <c r="P65" s="28">
        <v>0</v>
      </c>
      <c r="Q65" s="28">
        <f t="shared" ref="Q65:Q70" si="107">SUM(O65:P65)</f>
        <v>0</v>
      </c>
      <c r="R65" s="28">
        <f t="shared" si="1"/>
        <v>0</v>
      </c>
      <c r="S65" s="28">
        <f t="shared" si="2"/>
        <v>0</v>
      </c>
      <c r="T65" s="27">
        <f t="shared" si="3"/>
        <v>0</v>
      </c>
      <c r="U65" s="28">
        <v>0</v>
      </c>
      <c r="V65" s="28">
        <v>0</v>
      </c>
      <c r="W65" s="28">
        <f t="shared" ref="W65:W70" si="108">SUM(U65:V65)</f>
        <v>0</v>
      </c>
      <c r="X65" s="28">
        <v>0</v>
      </c>
      <c r="Y65" s="28">
        <v>0</v>
      </c>
      <c r="Z65" s="28">
        <f t="shared" ref="Z65:Z70" si="109">SUM(X65:Y65)</f>
        <v>0</v>
      </c>
      <c r="AA65" s="28">
        <v>0</v>
      </c>
      <c r="AB65" s="28">
        <v>0</v>
      </c>
      <c r="AC65" s="28">
        <f t="shared" ref="AC65:AC70" si="110">SUM(AA65:AB65)</f>
        <v>0</v>
      </c>
      <c r="AD65" s="28">
        <v>0</v>
      </c>
      <c r="AE65" s="28">
        <v>0</v>
      </c>
      <c r="AF65" s="28">
        <f t="shared" ref="AF65:AF70" si="111">SUM(AD65:AE65)</f>
        <v>0</v>
      </c>
      <c r="AG65" s="37">
        <v>0</v>
      </c>
      <c r="AH65" s="37">
        <v>0</v>
      </c>
      <c r="AI65" s="37">
        <f t="shared" ref="AI65:AI70" si="112">SUM(AG65:AH65)</f>
        <v>0</v>
      </c>
      <c r="AJ65" s="37">
        <v>0</v>
      </c>
      <c r="AK65" s="37">
        <v>0</v>
      </c>
      <c r="AL65" s="37">
        <f t="shared" ref="AL65:AL70" si="113">SUM(AJ65:AK65)</f>
        <v>0</v>
      </c>
      <c r="AM65" s="28">
        <f t="shared" ref="AM65:AM70" si="114">U65+X65+AA65+AD65+AG65+AJ65</f>
        <v>0</v>
      </c>
      <c r="AN65" s="28">
        <f t="shared" ref="AN65:AN70" si="115">V65+Y65+AB65+AE65+AH65+AK65</f>
        <v>0</v>
      </c>
      <c r="AO65" s="27">
        <f t="shared" si="6"/>
        <v>0</v>
      </c>
      <c r="AP65" s="28">
        <f t="shared" si="7"/>
        <v>0</v>
      </c>
      <c r="AQ65" s="28">
        <f t="shared" si="8"/>
        <v>0</v>
      </c>
      <c r="AR65" s="27">
        <f t="shared" si="9"/>
        <v>0</v>
      </c>
    </row>
    <row r="66" spans="1:44" s="10" customFormat="1">
      <c r="A66" s="9"/>
      <c r="B66" s="13" t="s">
        <v>202</v>
      </c>
      <c r="C66" s="28">
        <v>0</v>
      </c>
      <c r="D66" s="28">
        <v>0</v>
      </c>
      <c r="E66" s="28">
        <f t="shared" si="103"/>
        <v>0</v>
      </c>
      <c r="F66" s="28">
        <v>0</v>
      </c>
      <c r="G66" s="28">
        <v>0</v>
      </c>
      <c r="H66" s="28">
        <f t="shared" si="104"/>
        <v>0</v>
      </c>
      <c r="I66" s="28">
        <v>0</v>
      </c>
      <c r="J66" s="28">
        <v>0</v>
      </c>
      <c r="K66" s="28">
        <f t="shared" si="105"/>
        <v>0</v>
      </c>
      <c r="L66" s="28">
        <v>0</v>
      </c>
      <c r="M66" s="28">
        <v>0</v>
      </c>
      <c r="N66" s="28">
        <f t="shared" si="106"/>
        <v>0</v>
      </c>
      <c r="O66" s="28">
        <v>0</v>
      </c>
      <c r="P66" s="28">
        <v>0</v>
      </c>
      <c r="Q66" s="28">
        <f t="shared" si="107"/>
        <v>0</v>
      </c>
      <c r="R66" s="28">
        <f t="shared" si="1"/>
        <v>0</v>
      </c>
      <c r="S66" s="28">
        <f t="shared" si="2"/>
        <v>0</v>
      </c>
      <c r="T66" s="27">
        <f t="shared" si="3"/>
        <v>0</v>
      </c>
      <c r="U66" s="28">
        <v>0</v>
      </c>
      <c r="V66" s="28">
        <v>0</v>
      </c>
      <c r="W66" s="28">
        <f t="shared" si="108"/>
        <v>0</v>
      </c>
      <c r="X66" s="28">
        <v>0</v>
      </c>
      <c r="Y66" s="28">
        <v>0</v>
      </c>
      <c r="Z66" s="28">
        <f t="shared" si="109"/>
        <v>0</v>
      </c>
      <c r="AA66" s="28">
        <v>0</v>
      </c>
      <c r="AB66" s="28">
        <v>0</v>
      </c>
      <c r="AC66" s="28">
        <f t="shared" si="110"/>
        <v>0</v>
      </c>
      <c r="AD66" s="28">
        <v>0</v>
      </c>
      <c r="AE66" s="28">
        <v>0</v>
      </c>
      <c r="AF66" s="28">
        <f t="shared" si="111"/>
        <v>0</v>
      </c>
      <c r="AG66" s="37">
        <v>0</v>
      </c>
      <c r="AH66" s="37">
        <v>0</v>
      </c>
      <c r="AI66" s="37">
        <f t="shared" si="112"/>
        <v>0</v>
      </c>
      <c r="AJ66" s="37">
        <v>0</v>
      </c>
      <c r="AK66" s="37">
        <v>0</v>
      </c>
      <c r="AL66" s="37">
        <f t="shared" si="113"/>
        <v>0</v>
      </c>
      <c r="AM66" s="28">
        <f t="shared" si="114"/>
        <v>0</v>
      </c>
      <c r="AN66" s="28">
        <f t="shared" si="115"/>
        <v>0</v>
      </c>
      <c r="AO66" s="27">
        <f t="shared" si="6"/>
        <v>0</v>
      </c>
      <c r="AP66" s="28">
        <f t="shared" si="7"/>
        <v>0</v>
      </c>
      <c r="AQ66" s="28">
        <f t="shared" si="8"/>
        <v>0</v>
      </c>
      <c r="AR66" s="27">
        <f t="shared" si="9"/>
        <v>0</v>
      </c>
    </row>
    <row r="67" spans="1:44" s="10" customFormat="1">
      <c r="A67" s="9"/>
      <c r="B67" s="13" t="s">
        <v>45</v>
      </c>
      <c r="C67" s="28">
        <v>0</v>
      </c>
      <c r="D67" s="28">
        <v>0</v>
      </c>
      <c r="E67" s="28">
        <f t="shared" si="103"/>
        <v>0</v>
      </c>
      <c r="F67" s="28">
        <v>0</v>
      </c>
      <c r="G67" s="28">
        <v>0</v>
      </c>
      <c r="H67" s="28">
        <f t="shared" si="104"/>
        <v>0</v>
      </c>
      <c r="I67" s="28">
        <v>0</v>
      </c>
      <c r="J67" s="28">
        <v>0</v>
      </c>
      <c r="K67" s="28">
        <f t="shared" si="105"/>
        <v>0</v>
      </c>
      <c r="L67" s="28">
        <v>0</v>
      </c>
      <c r="M67" s="28">
        <v>0</v>
      </c>
      <c r="N67" s="28">
        <f t="shared" si="106"/>
        <v>0</v>
      </c>
      <c r="O67" s="28">
        <v>0</v>
      </c>
      <c r="P67" s="28">
        <v>0</v>
      </c>
      <c r="Q67" s="28">
        <f t="shared" si="107"/>
        <v>0</v>
      </c>
      <c r="R67" s="28">
        <f t="shared" si="1"/>
        <v>0</v>
      </c>
      <c r="S67" s="28">
        <f t="shared" si="2"/>
        <v>0</v>
      </c>
      <c r="T67" s="27">
        <f t="shared" si="3"/>
        <v>0</v>
      </c>
      <c r="U67" s="28">
        <v>0</v>
      </c>
      <c r="V67" s="28">
        <v>0</v>
      </c>
      <c r="W67" s="28">
        <f t="shared" si="108"/>
        <v>0</v>
      </c>
      <c r="X67" s="28">
        <v>0</v>
      </c>
      <c r="Y67" s="28">
        <v>0</v>
      </c>
      <c r="Z67" s="28">
        <f t="shared" si="109"/>
        <v>0</v>
      </c>
      <c r="AA67" s="28">
        <v>0</v>
      </c>
      <c r="AB67" s="28">
        <v>0</v>
      </c>
      <c r="AC67" s="28">
        <f t="shared" si="110"/>
        <v>0</v>
      </c>
      <c r="AD67" s="28">
        <v>0</v>
      </c>
      <c r="AE67" s="28">
        <v>0</v>
      </c>
      <c r="AF67" s="28">
        <f t="shared" si="111"/>
        <v>0</v>
      </c>
      <c r="AG67" s="37">
        <v>0</v>
      </c>
      <c r="AH67" s="37">
        <v>0</v>
      </c>
      <c r="AI67" s="37">
        <f t="shared" si="112"/>
        <v>0</v>
      </c>
      <c r="AJ67" s="37">
        <v>0</v>
      </c>
      <c r="AK67" s="37">
        <v>0</v>
      </c>
      <c r="AL67" s="37">
        <f t="shared" si="113"/>
        <v>0</v>
      </c>
      <c r="AM67" s="28">
        <f t="shared" si="114"/>
        <v>0</v>
      </c>
      <c r="AN67" s="28">
        <f t="shared" si="115"/>
        <v>0</v>
      </c>
      <c r="AO67" s="27">
        <f t="shared" si="6"/>
        <v>0</v>
      </c>
      <c r="AP67" s="28">
        <f t="shared" si="7"/>
        <v>0</v>
      </c>
      <c r="AQ67" s="28">
        <f t="shared" si="8"/>
        <v>0</v>
      </c>
      <c r="AR67" s="27">
        <f t="shared" si="9"/>
        <v>0</v>
      </c>
    </row>
    <row r="68" spans="1:44" s="10" customFormat="1">
      <c r="A68" s="9"/>
      <c r="B68" s="13" t="s">
        <v>30</v>
      </c>
      <c r="C68" s="28">
        <v>0</v>
      </c>
      <c r="D68" s="28">
        <v>0</v>
      </c>
      <c r="E68" s="28">
        <f t="shared" si="103"/>
        <v>0</v>
      </c>
      <c r="F68" s="28">
        <v>0</v>
      </c>
      <c r="G68" s="28">
        <v>0</v>
      </c>
      <c r="H68" s="28">
        <f t="shared" si="104"/>
        <v>0</v>
      </c>
      <c r="I68" s="28">
        <v>0</v>
      </c>
      <c r="J68" s="28">
        <v>0</v>
      </c>
      <c r="K68" s="28">
        <f t="shared" si="105"/>
        <v>0</v>
      </c>
      <c r="L68" s="28">
        <v>0</v>
      </c>
      <c r="M68" s="28">
        <v>0</v>
      </c>
      <c r="N68" s="28">
        <f t="shared" si="106"/>
        <v>0</v>
      </c>
      <c r="O68" s="28">
        <v>0</v>
      </c>
      <c r="P68" s="28">
        <v>0</v>
      </c>
      <c r="Q68" s="28">
        <f t="shared" si="107"/>
        <v>0</v>
      </c>
      <c r="R68" s="28">
        <f t="shared" si="1"/>
        <v>0</v>
      </c>
      <c r="S68" s="28">
        <f t="shared" si="2"/>
        <v>0</v>
      </c>
      <c r="T68" s="27">
        <f t="shared" si="3"/>
        <v>0</v>
      </c>
      <c r="U68" s="28">
        <v>0</v>
      </c>
      <c r="V68" s="28">
        <v>0</v>
      </c>
      <c r="W68" s="28">
        <f t="shared" si="108"/>
        <v>0</v>
      </c>
      <c r="X68" s="28">
        <v>0</v>
      </c>
      <c r="Y68" s="28">
        <v>0</v>
      </c>
      <c r="Z68" s="28">
        <f t="shared" si="109"/>
        <v>0</v>
      </c>
      <c r="AA68" s="28">
        <v>0</v>
      </c>
      <c r="AB68" s="28">
        <v>0</v>
      </c>
      <c r="AC68" s="28">
        <f t="shared" si="110"/>
        <v>0</v>
      </c>
      <c r="AD68" s="28">
        <v>0</v>
      </c>
      <c r="AE68" s="28">
        <v>0</v>
      </c>
      <c r="AF68" s="28">
        <f t="shared" si="111"/>
        <v>0</v>
      </c>
      <c r="AG68" s="37">
        <v>0</v>
      </c>
      <c r="AH68" s="37">
        <v>0</v>
      </c>
      <c r="AI68" s="37">
        <f t="shared" si="112"/>
        <v>0</v>
      </c>
      <c r="AJ68" s="37">
        <v>0</v>
      </c>
      <c r="AK68" s="37">
        <v>0</v>
      </c>
      <c r="AL68" s="37">
        <f t="shared" si="113"/>
        <v>0</v>
      </c>
      <c r="AM68" s="28">
        <f t="shared" si="114"/>
        <v>0</v>
      </c>
      <c r="AN68" s="28">
        <f t="shared" si="115"/>
        <v>0</v>
      </c>
      <c r="AO68" s="27">
        <f t="shared" si="6"/>
        <v>0</v>
      </c>
      <c r="AP68" s="28">
        <f t="shared" si="7"/>
        <v>0</v>
      </c>
      <c r="AQ68" s="28">
        <f t="shared" si="8"/>
        <v>0</v>
      </c>
      <c r="AR68" s="27">
        <f t="shared" si="9"/>
        <v>0</v>
      </c>
    </row>
    <row r="69" spans="1:44" s="10" customFormat="1">
      <c r="A69" s="9"/>
      <c r="B69" s="13" t="s">
        <v>34</v>
      </c>
      <c r="C69" s="28">
        <v>0</v>
      </c>
      <c r="D69" s="28">
        <v>0</v>
      </c>
      <c r="E69" s="28">
        <f t="shared" si="103"/>
        <v>0</v>
      </c>
      <c r="F69" s="28">
        <v>0</v>
      </c>
      <c r="G69" s="28">
        <v>0</v>
      </c>
      <c r="H69" s="28">
        <f t="shared" si="104"/>
        <v>0</v>
      </c>
      <c r="I69" s="28">
        <v>0</v>
      </c>
      <c r="J69" s="28">
        <v>0</v>
      </c>
      <c r="K69" s="28">
        <f t="shared" si="105"/>
        <v>0</v>
      </c>
      <c r="L69" s="28">
        <v>0</v>
      </c>
      <c r="M69" s="28">
        <v>0</v>
      </c>
      <c r="N69" s="28">
        <f t="shared" si="106"/>
        <v>0</v>
      </c>
      <c r="O69" s="28">
        <v>0</v>
      </c>
      <c r="P69" s="28">
        <v>0</v>
      </c>
      <c r="Q69" s="28">
        <f t="shared" si="107"/>
        <v>0</v>
      </c>
      <c r="R69" s="28">
        <f t="shared" si="1"/>
        <v>0</v>
      </c>
      <c r="S69" s="28">
        <f t="shared" si="2"/>
        <v>0</v>
      </c>
      <c r="T69" s="27">
        <f t="shared" si="3"/>
        <v>0</v>
      </c>
      <c r="U69" s="28">
        <v>0</v>
      </c>
      <c r="V69" s="28">
        <v>0</v>
      </c>
      <c r="W69" s="28">
        <f t="shared" si="108"/>
        <v>0</v>
      </c>
      <c r="X69" s="28">
        <v>0</v>
      </c>
      <c r="Y69" s="28">
        <v>0</v>
      </c>
      <c r="Z69" s="28">
        <f t="shared" si="109"/>
        <v>0</v>
      </c>
      <c r="AA69" s="28">
        <v>0</v>
      </c>
      <c r="AB69" s="28">
        <v>0</v>
      </c>
      <c r="AC69" s="28">
        <f t="shared" si="110"/>
        <v>0</v>
      </c>
      <c r="AD69" s="28">
        <v>0</v>
      </c>
      <c r="AE69" s="28">
        <v>0</v>
      </c>
      <c r="AF69" s="28">
        <f t="shared" si="111"/>
        <v>0</v>
      </c>
      <c r="AG69" s="37">
        <v>0</v>
      </c>
      <c r="AH69" s="37">
        <v>0</v>
      </c>
      <c r="AI69" s="37">
        <f t="shared" si="112"/>
        <v>0</v>
      </c>
      <c r="AJ69" s="37">
        <v>0</v>
      </c>
      <c r="AK69" s="37">
        <v>0</v>
      </c>
      <c r="AL69" s="37">
        <f t="shared" si="113"/>
        <v>0</v>
      </c>
      <c r="AM69" s="28">
        <f t="shared" si="114"/>
        <v>0</v>
      </c>
      <c r="AN69" s="28">
        <f t="shared" si="115"/>
        <v>0</v>
      </c>
      <c r="AO69" s="27">
        <f t="shared" si="6"/>
        <v>0</v>
      </c>
      <c r="AP69" s="28">
        <f t="shared" si="7"/>
        <v>0</v>
      </c>
      <c r="AQ69" s="28">
        <f t="shared" si="8"/>
        <v>0</v>
      </c>
      <c r="AR69" s="27">
        <f t="shared" si="9"/>
        <v>0</v>
      </c>
    </row>
    <row r="70" spans="1:44" s="10" customFormat="1">
      <c r="A70" s="9"/>
      <c r="B70" s="13" t="s">
        <v>177</v>
      </c>
      <c r="C70" s="28">
        <v>0</v>
      </c>
      <c r="D70" s="28">
        <v>0</v>
      </c>
      <c r="E70" s="28">
        <f t="shared" si="103"/>
        <v>0</v>
      </c>
      <c r="F70" s="28">
        <v>0</v>
      </c>
      <c r="G70" s="28">
        <v>0</v>
      </c>
      <c r="H70" s="28">
        <f t="shared" si="104"/>
        <v>0</v>
      </c>
      <c r="I70" s="28">
        <v>0</v>
      </c>
      <c r="J70" s="28">
        <v>0</v>
      </c>
      <c r="K70" s="28">
        <f t="shared" si="105"/>
        <v>0</v>
      </c>
      <c r="L70" s="28">
        <v>0</v>
      </c>
      <c r="M70" s="28">
        <v>0</v>
      </c>
      <c r="N70" s="28">
        <f t="shared" si="106"/>
        <v>0</v>
      </c>
      <c r="O70" s="28">
        <v>0</v>
      </c>
      <c r="P70" s="28">
        <v>0</v>
      </c>
      <c r="Q70" s="28">
        <f t="shared" si="107"/>
        <v>0</v>
      </c>
      <c r="R70" s="28">
        <f t="shared" si="1"/>
        <v>0</v>
      </c>
      <c r="S70" s="28">
        <f t="shared" si="2"/>
        <v>0</v>
      </c>
      <c r="T70" s="27">
        <f t="shared" si="3"/>
        <v>0</v>
      </c>
      <c r="U70" s="28">
        <v>0</v>
      </c>
      <c r="V70" s="28">
        <v>0</v>
      </c>
      <c r="W70" s="28">
        <f t="shared" si="108"/>
        <v>0</v>
      </c>
      <c r="X70" s="28">
        <v>0</v>
      </c>
      <c r="Y70" s="28">
        <v>0</v>
      </c>
      <c r="Z70" s="28">
        <f t="shared" si="109"/>
        <v>0</v>
      </c>
      <c r="AA70" s="28">
        <v>0</v>
      </c>
      <c r="AB70" s="28">
        <v>0</v>
      </c>
      <c r="AC70" s="28">
        <f t="shared" si="110"/>
        <v>0</v>
      </c>
      <c r="AD70" s="28">
        <v>0</v>
      </c>
      <c r="AE70" s="28">
        <v>0</v>
      </c>
      <c r="AF70" s="28">
        <f t="shared" si="111"/>
        <v>0</v>
      </c>
      <c r="AG70" s="37">
        <v>0</v>
      </c>
      <c r="AH70" s="37">
        <v>0</v>
      </c>
      <c r="AI70" s="37">
        <f t="shared" si="112"/>
        <v>0</v>
      </c>
      <c r="AJ70" s="37">
        <v>0</v>
      </c>
      <c r="AK70" s="37">
        <v>0</v>
      </c>
      <c r="AL70" s="37">
        <f t="shared" si="113"/>
        <v>0</v>
      </c>
      <c r="AM70" s="28">
        <f t="shared" si="114"/>
        <v>0</v>
      </c>
      <c r="AN70" s="28">
        <f t="shared" si="115"/>
        <v>0</v>
      </c>
      <c r="AO70" s="27">
        <f t="shared" si="6"/>
        <v>0</v>
      </c>
      <c r="AP70" s="28">
        <f t="shared" si="7"/>
        <v>0</v>
      </c>
      <c r="AQ70" s="28">
        <f t="shared" si="8"/>
        <v>0</v>
      </c>
      <c r="AR70" s="27">
        <f t="shared" si="9"/>
        <v>0</v>
      </c>
    </row>
    <row r="71" spans="1:44" s="60" customFormat="1">
      <c r="A71" s="58"/>
      <c r="B71" s="59" t="s">
        <v>16</v>
      </c>
      <c r="C71" s="48">
        <f>SUM(C65:C70)</f>
        <v>0</v>
      </c>
      <c r="D71" s="48">
        <f t="shared" ref="D71:AR71" si="116">SUM(D65:D70)</f>
        <v>0</v>
      </c>
      <c r="E71" s="48">
        <f t="shared" si="116"/>
        <v>0</v>
      </c>
      <c r="F71" s="48">
        <f t="shared" si="116"/>
        <v>0</v>
      </c>
      <c r="G71" s="48">
        <f t="shared" si="116"/>
        <v>0</v>
      </c>
      <c r="H71" s="48">
        <f t="shared" si="116"/>
        <v>0</v>
      </c>
      <c r="I71" s="48">
        <f t="shared" si="116"/>
        <v>0</v>
      </c>
      <c r="J71" s="48">
        <f t="shared" si="116"/>
        <v>0</v>
      </c>
      <c r="K71" s="48">
        <f t="shared" si="116"/>
        <v>0</v>
      </c>
      <c r="L71" s="48">
        <f t="shared" si="116"/>
        <v>0</v>
      </c>
      <c r="M71" s="48">
        <f t="shared" si="116"/>
        <v>0</v>
      </c>
      <c r="N71" s="48">
        <f t="shared" si="116"/>
        <v>0</v>
      </c>
      <c r="O71" s="48">
        <f t="shared" si="116"/>
        <v>0</v>
      </c>
      <c r="P71" s="48">
        <f t="shared" si="116"/>
        <v>0</v>
      </c>
      <c r="Q71" s="48">
        <f t="shared" si="116"/>
        <v>0</v>
      </c>
      <c r="R71" s="48">
        <f t="shared" si="116"/>
        <v>0</v>
      </c>
      <c r="S71" s="48">
        <f t="shared" si="116"/>
        <v>0</v>
      </c>
      <c r="T71" s="48">
        <f t="shared" si="116"/>
        <v>0</v>
      </c>
      <c r="U71" s="48">
        <f t="shared" si="116"/>
        <v>0</v>
      </c>
      <c r="V71" s="48">
        <f t="shared" si="116"/>
        <v>0</v>
      </c>
      <c r="W71" s="48">
        <f t="shared" si="116"/>
        <v>0</v>
      </c>
      <c r="X71" s="48">
        <f t="shared" si="116"/>
        <v>0</v>
      </c>
      <c r="Y71" s="48">
        <f t="shared" si="116"/>
        <v>0</v>
      </c>
      <c r="Z71" s="48">
        <f t="shared" si="116"/>
        <v>0</v>
      </c>
      <c r="AA71" s="48">
        <f t="shared" si="116"/>
        <v>0</v>
      </c>
      <c r="AB71" s="48">
        <f t="shared" si="116"/>
        <v>0</v>
      </c>
      <c r="AC71" s="48">
        <f t="shared" si="116"/>
        <v>0</v>
      </c>
      <c r="AD71" s="48">
        <f t="shared" si="116"/>
        <v>0</v>
      </c>
      <c r="AE71" s="48">
        <f t="shared" si="116"/>
        <v>0</v>
      </c>
      <c r="AF71" s="48">
        <f t="shared" si="116"/>
        <v>0</v>
      </c>
      <c r="AG71" s="48">
        <f t="shared" si="116"/>
        <v>0</v>
      </c>
      <c r="AH71" s="48">
        <f t="shared" si="116"/>
        <v>0</v>
      </c>
      <c r="AI71" s="48">
        <f t="shared" si="116"/>
        <v>0</v>
      </c>
      <c r="AJ71" s="48">
        <f t="shared" si="116"/>
        <v>0</v>
      </c>
      <c r="AK71" s="48">
        <f t="shared" si="116"/>
        <v>0</v>
      </c>
      <c r="AL71" s="48">
        <f t="shared" si="116"/>
        <v>0</v>
      </c>
      <c r="AM71" s="48">
        <f t="shared" si="116"/>
        <v>0</v>
      </c>
      <c r="AN71" s="48">
        <f t="shared" si="116"/>
        <v>0</v>
      </c>
      <c r="AO71" s="48">
        <f t="shared" si="116"/>
        <v>0</v>
      </c>
      <c r="AP71" s="48">
        <f t="shared" si="116"/>
        <v>0</v>
      </c>
      <c r="AQ71" s="48">
        <f t="shared" si="116"/>
        <v>0</v>
      </c>
      <c r="AR71" s="48">
        <f t="shared" si="116"/>
        <v>0</v>
      </c>
    </row>
    <row r="72" spans="1:44" s="69" customFormat="1">
      <c r="A72" s="67"/>
      <c r="B72" s="68" t="s">
        <v>47</v>
      </c>
      <c r="C72" s="52">
        <f>C53+C57+C63+C71+C60</f>
        <v>43</v>
      </c>
      <c r="D72" s="52">
        <f t="shared" ref="D72:AR72" si="117">D53+D57+D63+D71+D60</f>
        <v>22</v>
      </c>
      <c r="E72" s="52">
        <f t="shared" si="117"/>
        <v>65</v>
      </c>
      <c r="F72" s="52">
        <f t="shared" si="117"/>
        <v>23</v>
      </c>
      <c r="G72" s="52">
        <f t="shared" si="117"/>
        <v>15</v>
      </c>
      <c r="H72" s="52">
        <f t="shared" si="117"/>
        <v>38</v>
      </c>
      <c r="I72" s="52">
        <f t="shared" si="117"/>
        <v>43</v>
      </c>
      <c r="J72" s="52">
        <f t="shared" si="117"/>
        <v>21</v>
      </c>
      <c r="K72" s="52">
        <f t="shared" si="117"/>
        <v>64</v>
      </c>
      <c r="L72" s="52">
        <f t="shared" si="117"/>
        <v>31</v>
      </c>
      <c r="M72" s="52">
        <f t="shared" si="117"/>
        <v>31</v>
      </c>
      <c r="N72" s="52">
        <f t="shared" si="117"/>
        <v>62</v>
      </c>
      <c r="O72" s="52">
        <f t="shared" si="117"/>
        <v>6</v>
      </c>
      <c r="P72" s="52">
        <f t="shared" si="117"/>
        <v>3</v>
      </c>
      <c r="Q72" s="52">
        <f t="shared" si="117"/>
        <v>9</v>
      </c>
      <c r="R72" s="52">
        <f t="shared" si="117"/>
        <v>146</v>
      </c>
      <c r="S72" s="52">
        <f t="shared" si="117"/>
        <v>92</v>
      </c>
      <c r="T72" s="52">
        <f t="shared" si="117"/>
        <v>238</v>
      </c>
      <c r="U72" s="52">
        <f t="shared" si="117"/>
        <v>0</v>
      </c>
      <c r="V72" s="52">
        <f t="shared" si="117"/>
        <v>0</v>
      </c>
      <c r="W72" s="52">
        <f t="shared" si="117"/>
        <v>0</v>
      </c>
      <c r="X72" s="52">
        <f t="shared" si="117"/>
        <v>0</v>
      </c>
      <c r="Y72" s="52">
        <f t="shared" si="117"/>
        <v>0</v>
      </c>
      <c r="Z72" s="52">
        <f t="shared" si="117"/>
        <v>0</v>
      </c>
      <c r="AA72" s="52">
        <f t="shared" si="117"/>
        <v>0</v>
      </c>
      <c r="AB72" s="52">
        <f t="shared" si="117"/>
        <v>0</v>
      </c>
      <c r="AC72" s="52">
        <f t="shared" si="117"/>
        <v>0</v>
      </c>
      <c r="AD72" s="52">
        <f t="shared" si="117"/>
        <v>0</v>
      </c>
      <c r="AE72" s="52">
        <f t="shared" si="117"/>
        <v>0</v>
      </c>
      <c r="AF72" s="52">
        <f t="shared" si="117"/>
        <v>0</v>
      </c>
      <c r="AG72" s="52">
        <f t="shared" si="117"/>
        <v>0</v>
      </c>
      <c r="AH72" s="52">
        <f t="shared" si="117"/>
        <v>0</v>
      </c>
      <c r="AI72" s="52">
        <f t="shared" si="117"/>
        <v>0</v>
      </c>
      <c r="AJ72" s="52">
        <f t="shared" si="117"/>
        <v>0</v>
      </c>
      <c r="AK72" s="52">
        <f t="shared" si="117"/>
        <v>0</v>
      </c>
      <c r="AL72" s="52">
        <f t="shared" si="117"/>
        <v>0</v>
      </c>
      <c r="AM72" s="52">
        <f t="shared" si="117"/>
        <v>0</v>
      </c>
      <c r="AN72" s="52">
        <f t="shared" si="117"/>
        <v>0</v>
      </c>
      <c r="AO72" s="52">
        <f t="shared" si="117"/>
        <v>0</v>
      </c>
      <c r="AP72" s="52">
        <f t="shared" si="117"/>
        <v>146</v>
      </c>
      <c r="AQ72" s="52">
        <f t="shared" si="117"/>
        <v>92</v>
      </c>
      <c r="AR72" s="52">
        <f t="shared" si="117"/>
        <v>238</v>
      </c>
    </row>
    <row r="73" spans="1:44" s="72" customFormat="1">
      <c r="A73" s="70"/>
      <c r="B73" s="71" t="s">
        <v>18</v>
      </c>
      <c r="C73" s="56">
        <f>C47+C72</f>
        <v>146</v>
      </c>
      <c r="D73" s="56">
        <f t="shared" ref="D73:AR73" si="118">D47+D72</f>
        <v>109</v>
      </c>
      <c r="E73" s="56">
        <f t="shared" si="118"/>
        <v>255</v>
      </c>
      <c r="F73" s="56">
        <f t="shared" si="118"/>
        <v>89</v>
      </c>
      <c r="G73" s="56">
        <f t="shared" si="118"/>
        <v>79</v>
      </c>
      <c r="H73" s="56">
        <f t="shared" si="118"/>
        <v>168</v>
      </c>
      <c r="I73" s="56">
        <f t="shared" si="118"/>
        <v>118</v>
      </c>
      <c r="J73" s="56">
        <f t="shared" si="118"/>
        <v>81</v>
      </c>
      <c r="K73" s="56">
        <f t="shared" si="118"/>
        <v>199</v>
      </c>
      <c r="L73" s="56">
        <f t="shared" si="118"/>
        <v>110</v>
      </c>
      <c r="M73" s="56">
        <f t="shared" si="118"/>
        <v>128</v>
      </c>
      <c r="N73" s="56">
        <f t="shared" si="118"/>
        <v>238</v>
      </c>
      <c r="O73" s="56">
        <f t="shared" si="118"/>
        <v>13</v>
      </c>
      <c r="P73" s="56">
        <f t="shared" si="118"/>
        <v>11</v>
      </c>
      <c r="Q73" s="56">
        <f t="shared" si="118"/>
        <v>24</v>
      </c>
      <c r="R73" s="56">
        <f t="shared" si="118"/>
        <v>476</v>
      </c>
      <c r="S73" s="56">
        <f t="shared" si="118"/>
        <v>408</v>
      </c>
      <c r="T73" s="56">
        <f t="shared" si="118"/>
        <v>884</v>
      </c>
      <c r="U73" s="56">
        <f t="shared" si="118"/>
        <v>136</v>
      </c>
      <c r="V73" s="56">
        <f t="shared" si="118"/>
        <v>98</v>
      </c>
      <c r="W73" s="56">
        <f t="shared" si="118"/>
        <v>234</v>
      </c>
      <c r="X73" s="56">
        <f t="shared" si="118"/>
        <v>98</v>
      </c>
      <c r="Y73" s="56">
        <f t="shared" si="118"/>
        <v>54</v>
      </c>
      <c r="Z73" s="56">
        <f t="shared" si="118"/>
        <v>152</v>
      </c>
      <c r="AA73" s="56">
        <f t="shared" si="118"/>
        <v>102</v>
      </c>
      <c r="AB73" s="56">
        <f t="shared" si="118"/>
        <v>75</v>
      </c>
      <c r="AC73" s="56">
        <f t="shared" si="118"/>
        <v>177</v>
      </c>
      <c r="AD73" s="56">
        <f t="shared" si="118"/>
        <v>109</v>
      </c>
      <c r="AE73" s="56">
        <f t="shared" si="118"/>
        <v>80</v>
      </c>
      <c r="AF73" s="56">
        <f t="shared" si="118"/>
        <v>189</v>
      </c>
      <c r="AG73" s="56">
        <f t="shared" si="118"/>
        <v>91</v>
      </c>
      <c r="AH73" s="56">
        <f t="shared" si="118"/>
        <v>35</v>
      </c>
      <c r="AI73" s="56">
        <f t="shared" si="118"/>
        <v>126</v>
      </c>
      <c r="AJ73" s="56">
        <f t="shared" si="118"/>
        <v>115</v>
      </c>
      <c r="AK73" s="56">
        <f t="shared" si="118"/>
        <v>35</v>
      </c>
      <c r="AL73" s="56">
        <f t="shared" si="118"/>
        <v>150</v>
      </c>
      <c r="AM73" s="56">
        <f t="shared" si="118"/>
        <v>651</v>
      </c>
      <c r="AN73" s="56">
        <f t="shared" si="118"/>
        <v>377</v>
      </c>
      <c r="AO73" s="56">
        <f t="shared" si="118"/>
        <v>1028</v>
      </c>
      <c r="AP73" s="56">
        <f t="shared" si="118"/>
        <v>1127</v>
      </c>
      <c r="AQ73" s="56">
        <f t="shared" si="118"/>
        <v>785</v>
      </c>
      <c r="AR73" s="56">
        <f t="shared" si="118"/>
        <v>1912</v>
      </c>
    </row>
    <row r="74" spans="1:44">
      <c r="A74" s="9" t="s">
        <v>48</v>
      </c>
      <c r="B74" s="11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7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37"/>
      <c r="AH74" s="37"/>
      <c r="AI74" s="37"/>
      <c r="AJ74" s="37"/>
      <c r="AK74" s="37"/>
      <c r="AL74" s="37"/>
      <c r="AM74" s="28"/>
      <c r="AN74" s="28"/>
      <c r="AO74" s="27"/>
      <c r="AP74" s="28"/>
      <c r="AQ74" s="28"/>
      <c r="AR74" s="27"/>
    </row>
    <row r="75" spans="1:44">
      <c r="A75" s="9"/>
      <c r="B75" s="18" t="s">
        <v>10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7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37"/>
      <c r="AH75" s="37"/>
      <c r="AI75" s="37"/>
      <c r="AJ75" s="37"/>
      <c r="AK75" s="37"/>
      <c r="AL75" s="37"/>
      <c r="AM75" s="28"/>
      <c r="AN75" s="28"/>
      <c r="AO75" s="27"/>
      <c r="AP75" s="28"/>
      <c r="AQ75" s="28"/>
      <c r="AR75" s="27"/>
    </row>
    <row r="76" spans="1:44">
      <c r="A76" s="6"/>
      <c r="B76" s="3" t="s">
        <v>49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7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37"/>
      <c r="AH76" s="37"/>
      <c r="AI76" s="37"/>
      <c r="AJ76" s="37"/>
      <c r="AK76" s="37"/>
      <c r="AL76" s="37"/>
      <c r="AM76" s="28"/>
      <c r="AN76" s="28"/>
      <c r="AO76" s="27"/>
      <c r="AP76" s="28"/>
      <c r="AQ76" s="28"/>
      <c r="AR76" s="27"/>
    </row>
    <row r="77" spans="1:44">
      <c r="A77" s="6"/>
      <c r="B77" s="7" t="s">
        <v>50</v>
      </c>
      <c r="C77" s="28">
        <v>18</v>
      </c>
      <c r="D77" s="28">
        <v>26</v>
      </c>
      <c r="E77" s="28">
        <f t="shared" ref="E77:E85" si="119">SUM(C77:D77)</f>
        <v>44</v>
      </c>
      <c r="F77" s="28">
        <v>17</v>
      </c>
      <c r="G77" s="28">
        <v>29</v>
      </c>
      <c r="H77" s="28">
        <f t="shared" ref="H77:H85" si="120">SUM(F77:G77)</f>
        <v>46</v>
      </c>
      <c r="I77" s="28">
        <v>18</v>
      </c>
      <c r="J77" s="28">
        <v>26</v>
      </c>
      <c r="K77" s="28">
        <f t="shared" ref="K77:K85" si="121">SUM(I77:J77)</f>
        <v>44</v>
      </c>
      <c r="L77" s="28">
        <v>21</v>
      </c>
      <c r="M77" s="28">
        <v>24</v>
      </c>
      <c r="N77" s="28">
        <f t="shared" ref="N77:N85" si="122">SUM(L77:M77)</f>
        <v>45</v>
      </c>
      <c r="O77" s="28">
        <v>3</v>
      </c>
      <c r="P77" s="28">
        <v>2</v>
      </c>
      <c r="Q77" s="28">
        <f t="shared" ref="Q77:Q85" si="123">SUM(O77:P77)</f>
        <v>5</v>
      </c>
      <c r="R77" s="28">
        <f t="shared" si="1"/>
        <v>77</v>
      </c>
      <c r="S77" s="28">
        <f t="shared" si="2"/>
        <v>107</v>
      </c>
      <c r="T77" s="27">
        <f t="shared" si="3"/>
        <v>184</v>
      </c>
      <c r="U77" s="28">
        <v>0</v>
      </c>
      <c r="V77" s="28">
        <v>0</v>
      </c>
      <c r="W77" s="28">
        <f t="shared" ref="W77:W85" si="124">SUM(U77:V77)</f>
        <v>0</v>
      </c>
      <c r="X77" s="28">
        <v>0</v>
      </c>
      <c r="Y77" s="28">
        <v>0</v>
      </c>
      <c r="Z77" s="28">
        <f t="shared" ref="Z77:Z85" si="125">SUM(X77:Y77)</f>
        <v>0</v>
      </c>
      <c r="AA77" s="28">
        <v>0</v>
      </c>
      <c r="AB77" s="28">
        <v>0</v>
      </c>
      <c r="AC77" s="28">
        <f t="shared" ref="AC77:AC85" si="126">SUM(AA77:AB77)</f>
        <v>0</v>
      </c>
      <c r="AD77" s="28">
        <v>0</v>
      </c>
      <c r="AE77" s="28">
        <v>0</v>
      </c>
      <c r="AF77" s="28">
        <f t="shared" ref="AF77:AF85" si="127">SUM(AD77:AE77)</f>
        <v>0</v>
      </c>
      <c r="AG77" s="37">
        <v>0</v>
      </c>
      <c r="AH77" s="37">
        <v>0</v>
      </c>
      <c r="AI77" s="37">
        <f t="shared" ref="AI77:AI85" si="128">SUM(AG77:AH77)</f>
        <v>0</v>
      </c>
      <c r="AJ77" s="37">
        <v>0</v>
      </c>
      <c r="AK77" s="37">
        <v>0</v>
      </c>
      <c r="AL77" s="37">
        <f t="shared" ref="AL77:AL85" si="129">SUM(AJ77:AK77)</f>
        <v>0</v>
      </c>
      <c r="AM77" s="28">
        <f t="shared" ref="AM77:AM86" si="130">U77+X77+AA77+AD77+AG77+AJ77</f>
        <v>0</v>
      </c>
      <c r="AN77" s="28">
        <f t="shared" ref="AN77:AN86" si="131">V77+Y77+AB77+AE77+AH77+AK77</f>
        <v>0</v>
      </c>
      <c r="AO77" s="27">
        <f t="shared" si="6"/>
        <v>0</v>
      </c>
      <c r="AP77" s="28">
        <f t="shared" si="7"/>
        <v>77</v>
      </c>
      <c r="AQ77" s="28">
        <f t="shared" si="8"/>
        <v>107</v>
      </c>
      <c r="AR77" s="27">
        <f t="shared" si="9"/>
        <v>184</v>
      </c>
    </row>
    <row r="78" spans="1:44">
      <c r="A78" s="6"/>
      <c r="B78" s="15" t="s">
        <v>51</v>
      </c>
      <c r="C78" s="28">
        <v>66</v>
      </c>
      <c r="D78" s="28">
        <v>43</v>
      </c>
      <c r="E78" s="28">
        <f t="shared" si="119"/>
        <v>109</v>
      </c>
      <c r="F78" s="28">
        <v>41</v>
      </c>
      <c r="G78" s="28">
        <v>30</v>
      </c>
      <c r="H78" s="28">
        <f t="shared" si="120"/>
        <v>71</v>
      </c>
      <c r="I78" s="28">
        <v>50</v>
      </c>
      <c r="J78" s="28">
        <v>22</v>
      </c>
      <c r="K78" s="28">
        <f t="shared" si="121"/>
        <v>72</v>
      </c>
      <c r="L78" s="28">
        <v>31</v>
      </c>
      <c r="M78" s="28">
        <v>18</v>
      </c>
      <c r="N78" s="28">
        <f t="shared" si="122"/>
        <v>49</v>
      </c>
      <c r="O78" s="28">
        <f>41+1</f>
        <v>42</v>
      </c>
      <c r="P78" s="28">
        <f>32+1</f>
        <v>33</v>
      </c>
      <c r="Q78" s="28">
        <f t="shared" si="123"/>
        <v>75</v>
      </c>
      <c r="R78" s="28">
        <f t="shared" si="1"/>
        <v>230</v>
      </c>
      <c r="S78" s="28">
        <f t="shared" si="2"/>
        <v>146</v>
      </c>
      <c r="T78" s="27">
        <f t="shared" si="3"/>
        <v>376</v>
      </c>
      <c r="U78" s="28">
        <v>0</v>
      </c>
      <c r="V78" s="28">
        <v>0</v>
      </c>
      <c r="W78" s="28">
        <f t="shared" si="124"/>
        <v>0</v>
      </c>
      <c r="X78" s="28">
        <v>0</v>
      </c>
      <c r="Y78" s="28">
        <v>0</v>
      </c>
      <c r="Z78" s="28">
        <f t="shared" si="125"/>
        <v>0</v>
      </c>
      <c r="AA78" s="28">
        <v>0</v>
      </c>
      <c r="AB78" s="28">
        <v>0</v>
      </c>
      <c r="AC78" s="28">
        <f t="shared" si="126"/>
        <v>0</v>
      </c>
      <c r="AD78" s="28">
        <v>0</v>
      </c>
      <c r="AE78" s="28">
        <v>0</v>
      </c>
      <c r="AF78" s="28">
        <f t="shared" si="127"/>
        <v>0</v>
      </c>
      <c r="AG78" s="37">
        <v>0</v>
      </c>
      <c r="AH78" s="37">
        <v>0</v>
      </c>
      <c r="AI78" s="37">
        <f t="shared" si="128"/>
        <v>0</v>
      </c>
      <c r="AJ78" s="37">
        <v>0</v>
      </c>
      <c r="AK78" s="37">
        <v>0</v>
      </c>
      <c r="AL78" s="37">
        <f t="shared" si="129"/>
        <v>0</v>
      </c>
      <c r="AM78" s="28">
        <f t="shared" si="130"/>
        <v>0</v>
      </c>
      <c r="AN78" s="28">
        <f t="shared" si="131"/>
        <v>0</v>
      </c>
      <c r="AO78" s="27">
        <f t="shared" si="6"/>
        <v>0</v>
      </c>
      <c r="AP78" s="28">
        <f t="shared" si="7"/>
        <v>230</v>
      </c>
      <c r="AQ78" s="28">
        <f t="shared" si="8"/>
        <v>146</v>
      </c>
      <c r="AR78" s="27">
        <f t="shared" si="9"/>
        <v>376</v>
      </c>
    </row>
    <row r="79" spans="1:44">
      <c r="A79" s="6"/>
      <c r="B79" s="7" t="s">
        <v>52</v>
      </c>
      <c r="C79" s="28">
        <v>0</v>
      </c>
      <c r="D79" s="28">
        <v>0</v>
      </c>
      <c r="E79" s="28">
        <f t="shared" si="119"/>
        <v>0</v>
      </c>
      <c r="F79" s="28">
        <v>0</v>
      </c>
      <c r="G79" s="28">
        <v>0</v>
      </c>
      <c r="H79" s="28">
        <f t="shared" si="120"/>
        <v>0</v>
      </c>
      <c r="I79" s="28">
        <v>0</v>
      </c>
      <c r="J79" s="28">
        <v>0</v>
      </c>
      <c r="K79" s="28">
        <f t="shared" si="121"/>
        <v>0</v>
      </c>
      <c r="L79" s="28">
        <v>0</v>
      </c>
      <c r="M79" s="28">
        <v>0</v>
      </c>
      <c r="N79" s="28">
        <f t="shared" si="122"/>
        <v>0</v>
      </c>
      <c r="O79" s="28">
        <v>4</v>
      </c>
      <c r="P79" s="28">
        <v>0</v>
      </c>
      <c r="Q79" s="28">
        <f t="shared" si="123"/>
        <v>4</v>
      </c>
      <c r="R79" s="28">
        <f t="shared" ref="R79:R142" si="132">C79+F79+I79+L79+O79</f>
        <v>4</v>
      </c>
      <c r="S79" s="28">
        <f t="shared" ref="S79:S142" si="133">D79+G79+J79+M79+P79</f>
        <v>0</v>
      </c>
      <c r="T79" s="27">
        <f t="shared" ref="T79:T142" si="134">SUM(R79:S79)</f>
        <v>4</v>
      </c>
      <c r="U79" s="28">
        <v>0</v>
      </c>
      <c r="V79" s="28">
        <v>0</v>
      </c>
      <c r="W79" s="28">
        <f t="shared" si="124"/>
        <v>0</v>
      </c>
      <c r="X79" s="28">
        <v>0</v>
      </c>
      <c r="Y79" s="28">
        <v>0</v>
      </c>
      <c r="Z79" s="28">
        <f t="shared" si="125"/>
        <v>0</v>
      </c>
      <c r="AA79" s="28">
        <v>0</v>
      </c>
      <c r="AB79" s="28">
        <v>0</v>
      </c>
      <c r="AC79" s="28">
        <f t="shared" si="126"/>
        <v>0</v>
      </c>
      <c r="AD79" s="28">
        <v>0</v>
      </c>
      <c r="AE79" s="28">
        <v>0</v>
      </c>
      <c r="AF79" s="28">
        <f t="shared" si="127"/>
        <v>0</v>
      </c>
      <c r="AG79" s="37">
        <v>0</v>
      </c>
      <c r="AH79" s="37">
        <v>0</v>
      </c>
      <c r="AI79" s="37">
        <f t="shared" si="128"/>
        <v>0</v>
      </c>
      <c r="AJ79" s="37">
        <v>0</v>
      </c>
      <c r="AK79" s="37">
        <v>0</v>
      </c>
      <c r="AL79" s="37">
        <f t="shared" si="129"/>
        <v>0</v>
      </c>
      <c r="AM79" s="28">
        <f t="shared" si="130"/>
        <v>0</v>
      </c>
      <c r="AN79" s="28">
        <f t="shared" si="131"/>
        <v>0</v>
      </c>
      <c r="AO79" s="27">
        <f t="shared" ref="AO79:AO142" si="135">SUM(AM79:AN79)</f>
        <v>0</v>
      </c>
      <c r="AP79" s="28">
        <f t="shared" ref="AP79:AP142" si="136">R79+AM79</f>
        <v>4</v>
      </c>
      <c r="AQ79" s="28">
        <f t="shared" ref="AQ79:AQ142" si="137">S79+AN79</f>
        <v>0</v>
      </c>
      <c r="AR79" s="27">
        <f t="shared" ref="AR79:AR142" si="138">SUM(AP79:AQ79)</f>
        <v>4</v>
      </c>
    </row>
    <row r="80" spans="1:44" hidden="1">
      <c r="A80" s="6"/>
      <c r="B80" s="7" t="s">
        <v>53</v>
      </c>
      <c r="C80" s="28"/>
      <c r="D80" s="28"/>
      <c r="E80" s="28">
        <f t="shared" si="119"/>
        <v>0</v>
      </c>
      <c r="F80" s="28"/>
      <c r="G80" s="28"/>
      <c r="H80" s="28">
        <f t="shared" si="120"/>
        <v>0</v>
      </c>
      <c r="I80" s="28"/>
      <c r="J80" s="28"/>
      <c r="K80" s="28">
        <f t="shared" si="121"/>
        <v>0</v>
      </c>
      <c r="L80" s="28"/>
      <c r="M80" s="28"/>
      <c r="N80" s="28">
        <f t="shared" si="122"/>
        <v>0</v>
      </c>
      <c r="O80" s="28"/>
      <c r="P80" s="28"/>
      <c r="Q80" s="28">
        <f t="shared" si="123"/>
        <v>0</v>
      </c>
      <c r="R80" s="28">
        <f t="shared" si="132"/>
        <v>0</v>
      </c>
      <c r="S80" s="28">
        <f t="shared" si="133"/>
        <v>0</v>
      </c>
      <c r="T80" s="27">
        <f t="shared" si="134"/>
        <v>0</v>
      </c>
      <c r="U80" s="28"/>
      <c r="V80" s="28"/>
      <c r="W80" s="28">
        <f t="shared" si="124"/>
        <v>0</v>
      </c>
      <c r="X80" s="28"/>
      <c r="Y80" s="28"/>
      <c r="Z80" s="28">
        <f t="shared" si="125"/>
        <v>0</v>
      </c>
      <c r="AA80" s="28"/>
      <c r="AB80" s="28"/>
      <c r="AC80" s="28">
        <f t="shared" si="126"/>
        <v>0</v>
      </c>
      <c r="AD80" s="28"/>
      <c r="AE80" s="28"/>
      <c r="AF80" s="28">
        <f t="shared" si="127"/>
        <v>0</v>
      </c>
      <c r="AG80" s="37"/>
      <c r="AH80" s="37"/>
      <c r="AI80" s="37">
        <f t="shared" si="128"/>
        <v>0</v>
      </c>
      <c r="AJ80" s="37"/>
      <c r="AK80" s="37"/>
      <c r="AL80" s="37">
        <f t="shared" si="129"/>
        <v>0</v>
      </c>
      <c r="AM80" s="28">
        <f t="shared" si="130"/>
        <v>0</v>
      </c>
      <c r="AN80" s="28">
        <f t="shared" si="131"/>
        <v>0</v>
      </c>
      <c r="AO80" s="27">
        <f t="shared" si="135"/>
        <v>0</v>
      </c>
      <c r="AP80" s="28">
        <f t="shared" si="136"/>
        <v>0</v>
      </c>
      <c r="AQ80" s="28">
        <f t="shared" si="137"/>
        <v>0</v>
      </c>
      <c r="AR80" s="27">
        <f t="shared" si="138"/>
        <v>0</v>
      </c>
    </row>
    <row r="81" spans="1:44">
      <c r="A81" s="6"/>
      <c r="B81" s="7" t="s">
        <v>54</v>
      </c>
      <c r="C81" s="28">
        <v>28</v>
      </c>
      <c r="D81" s="28">
        <v>29</v>
      </c>
      <c r="E81" s="28">
        <f t="shared" si="119"/>
        <v>57</v>
      </c>
      <c r="F81" s="28">
        <v>12</v>
      </c>
      <c r="G81" s="28">
        <v>29</v>
      </c>
      <c r="H81" s="28">
        <f t="shared" si="120"/>
        <v>41</v>
      </c>
      <c r="I81" s="28">
        <v>16</v>
      </c>
      <c r="J81" s="28">
        <v>19</v>
      </c>
      <c r="K81" s="28">
        <f t="shared" si="121"/>
        <v>35</v>
      </c>
      <c r="L81" s="28">
        <v>21</v>
      </c>
      <c r="M81" s="28">
        <v>19</v>
      </c>
      <c r="N81" s="28">
        <f t="shared" si="122"/>
        <v>40</v>
      </c>
      <c r="O81" s="28">
        <v>1</v>
      </c>
      <c r="P81" s="28">
        <v>0</v>
      </c>
      <c r="Q81" s="28">
        <f t="shared" si="123"/>
        <v>1</v>
      </c>
      <c r="R81" s="28">
        <f t="shared" si="132"/>
        <v>78</v>
      </c>
      <c r="S81" s="28">
        <f t="shared" si="133"/>
        <v>96</v>
      </c>
      <c r="T81" s="27">
        <f t="shared" si="134"/>
        <v>174</v>
      </c>
      <c r="U81" s="28">
        <v>0</v>
      </c>
      <c r="V81" s="28">
        <v>0</v>
      </c>
      <c r="W81" s="28">
        <f t="shared" si="124"/>
        <v>0</v>
      </c>
      <c r="X81" s="28">
        <v>0</v>
      </c>
      <c r="Y81" s="28">
        <v>0</v>
      </c>
      <c r="Z81" s="28">
        <f t="shared" si="125"/>
        <v>0</v>
      </c>
      <c r="AA81" s="28">
        <v>0</v>
      </c>
      <c r="AB81" s="28">
        <v>0</v>
      </c>
      <c r="AC81" s="28">
        <f t="shared" si="126"/>
        <v>0</v>
      </c>
      <c r="AD81" s="28">
        <v>0</v>
      </c>
      <c r="AE81" s="28">
        <v>0</v>
      </c>
      <c r="AF81" s="28">
        <f t="shared" si="127"/>
        <v>0</v>
      </c>
      <c r="AG81" s="37">
        <v>0</v>
      </c>
      <c r="AH81" s="37">
        <v>0</v>
      </c>
      <c r="AI81" s="37">
        <f t="shared" si="128"/>
        <v>0</v>
      </c>
      <c r="AJ81" s="37">
        <v>0</v>
      </c>
      <c r="AK81" s="37">
        <v>0</v>
      </c>
      <c r="AL81" s="37">
        <f t="shared" si="129"/>
        <v>0</v>
      </c>
      <c r="AM81" s="28">
        <f t="shared" si="130"/>
        <v>0</v>
      </c>
      <c r="AN81" s="28">
        <f t="shared" si="131"/>
        <v>0</v>
      </c>
      <c r="AO81" s="27">
        <f t="shared" si="135"/>
        <v>0</v>
      </c>
      <c r="AP81" s="28">
        <f t="shared" si="136"/>
        <v>78</v>
      </c>
      <c r="AQ81" s="28">
        <f t="shared" si="137"/>
        <v>96</v>
      </c>
      <c r="AR81" s="27">
        <f t="shared" si="138"/>
        <v>174</v>
      </c>
    </row>
    <row r="82" spans="1:44">
      <c r="A82" s="6"/>
      <c r="B82" s="7" t="s">
        <v>55</v>
      </c>
      <c r="C82" s="28">
        <v>28</v>
      </c>
      <c r="D82" s="28">
        <v>139</v>
      </c>
      <c r="E82" s="28">
        <f t="shared" si="119"/>
        <v>167</v>
      </c>
      <c r="F82" s="28">
        <v>18</v>
      </c>
      <c r="G82" s="28">
        <v>65</v>
      </c>
      <c r="H82" s="28">
        <f t="shared" si="120"/>
        <v>83</v>
      </c>
      <c r="I82" s="28">
        <v>29</v>
      </c>
      <c r="J82" s="28">
        <v>91</v>
      </c>
      <c r="K82" s="28">
        <f t="shared" si="121"/>
        <v>120</v>
      </c>
      <c r="L82" s="28">
        <v>14</v>
      </c>
      <c r="M82" s="28">
        <v>78</v>
      </c>
      <c r="N82" s="28">
        <f t="shared" si="122"/>
        <v>92</v>
      </c>
      <c r="O82" s="28">
        <v>4</v>
      </c>
      <c r="P82" s="28">
        <v>0</v>
      </c>
      <c r="Q82" s="28">
        <f t="shared" si="123"/>
        <v>4</v>
      </c>
      <c r="R82" s="28">
        <f t="shared" si="132"/>
        <v>93</v>
      </c>
      <c r="S82" s="28">
        <f t="shared" si="133"/>
        <v>373</v>
      </c>
      <c r="T82" s="27">
        <f t="shared" si="134"/>
        <v>466</v>
      </c>
      <c r="U82" s="28">
        <v>0</v>
      </c>
      <c r="V82" s="28">
        <v>0</v>
      </c>
      <c r="W82" s="28">
        <f t="shared" si="124"/>
        <v>0</v>
      </c>
      <c r="X82" s="28">
        <v>0</v>
      </c>
      <c r="Y82" s="28">
        <v>0</v>
      </c>
      <c r="Z82" s="28">
        <f t="shared" si="125"/>
        <v>0</v>
      </c>
      <c r="AA82" s="28">
        <v>0</v>
      </c>
      <c r="AB82" s="28">
        <v>0</v>
      </c>
      <c r="AC82" s="28">
        <f t="shared" si="126"/>
        <v>0</v>
      </c>
      <c r="AD82" s="28">
        <v>0</v>
      </c>
      <c r="AE82" s="28">
        <v>0</v>
      </c>
      <c r="AF82" s="28">
        <f t="shared" si="127"/>
        <v>0</v>
      </c>
      <c r="AG82" s="37">
        <v>0</v>
      </c>
      <c r="AH82" s="37">
        <v>0</v>
      </c>
      <c r="AI82" s="37">
        <f t="shared" si="128"/>
        <v>0</v>
      </c>
      <c r="AJ82" s="37">
        <v>0</v>
      </c>
      <c r="AK82" s="37">
        <v>0</v>
      </c>
      <c r="AL82" s="37">
        <f t="shared" si="129"/>
        <v>0</v>
      </c>
      <c r="AM82" s="28">
        <f t="shared" si="130"/>
        <v>0</v>
      </c>
      <c r="AN82" s="28">
        <f t="shared" si="131"/>
        <v>0</v>
      </c>
      <c r="AO82" s="27">
        <f t="shared" si="135"/>
        <v>0</v>
      </c>
      <c r="AP82" s="28">
        <f t="shared" si="136"/>
        <v>93</v>
      </c>
      <c r="AQ82" s="28">
        <f t="shared" si="137"/>
        <v>373</v>
      </c>
      <c r="AR82" s="27">
        <f t="shared" si="138"/>
        <v>466</v>
      </c>
    </row>
    <row r="83" spans="1:44">
      <c r="A83" s="6"/>
      <c r="B83" s="7" t="s">
        <v>56</v>
      </c>
      <c r="C83" s="28">
        <v>12</v>
      </c>
      <c r="D83" s="28">
        <v>36</v>
      </c>
      <c r="E83" s="28">
        <f t="shared" si="119"/>
        <v>48</v>
      </c>
      <c r="F83" s="28">
        <v>8</v>
      </c>
      <c r="G83" s="28">
        <v>32</v>
      </c>
      <c r="H83" s="28">
        <f t="shared" si="120"/>
        <v>40</v>
      </c>
      <c r="I83" s="28">
        <v>5</v>
      </c>
      <c r="J83" s="28">
        <v>30</v>
      </c>
      <c r="K83" s="28">
        <f t="shared" si="121"/>
        <v>35</v>
      </c>
      <c r="L83" s="28">
        <v>6</v>
      </c>
      <c r="M83" s="28">
        <v>23</v>
      </c>
      <c r="N83" s="28">
        <f t="shared" si="122"/>
        <v>29</v>
      </c>
      <c r="O83" s="28">
        <v>1</v>
      </c>
      <c r="P83" s="28">
        <v>3</v>
      </c>
      <c r="Q83" s="28">
        <f t="shared" si="123"/>
        <v>4</v>
      </c>
      <c r="R83" s="28">
        <f t="shared" si="132"/>
        <v>32</v>
      </c>
      <c r="S83" s="28">
        <f t="shared" si="133"/>
        <v>124</v>
      </c>
      <c r="T83" s="27">
        <f t="shared" si="134"/>
        <v>156</v>
      </c>
      <c r="U83" s="28">
        <v>0</v>
      </c>
      <c r="V83" s="28">
        <v>0</v>
      </c>
      <c r="W83" s="28">
        <f t="shared" si="124"/>
        <v>0</v>
      </c>
      <c r="X83" s="28">
        <v>0</v>
      </c>
      <c r="Y83" s="28">
        <v>0</v>
      </c>
      <c r="Z83" s="28">
        <f t="shared" si="125"/>
        <v>0</v>
      </c>
      <c r="AA83" s="28">
        <v>0</v>
      </c>
      <c r="AB83" s="28">
        <v>0</v>
      </c>
      <c r="AC83" s="28">
        <f t="shared" si="126"/>
        <v>0</v>
      </c>
      <c r="AD83" s="28">
        <v>0</v>
      </c>
      <c r="AE83" s="28">
        <v>0</v>
      </c>
      <c r="AF83" s="28">
        <f t="shared" si="127"/>
        <v>0</v>
      </c>
      <c r="AG83" s="37">
        <v>0</v>
      </c>
      <c r="AH83" s="37">
        <v>0</v>
      </c>
      <c r="AI83" s="37">
        <f t="shared" si="128"/>
        <v>0</v>
      </c>
      <c r="AJ83" s="37">
        <v>0</v>
      </c>
      <c r="AK83" s="37">
        <v>0</v>
      </c>
      <c r="AL83" s="37">
        <f t="shared" si="129"/>
        <v>0</v>
      </c>
      <c r="AM83" s="28">
        <f t="shared" si="130"/>
        <v>0</v>
      </c>
      <c r="AN83" s="28">
        <f t="shared" si="131"/>
        <v>0</v>
      </c>
      <c r="AO83" s="27">
        <f t="shared" si="135"/>
        <v>0</v>
      </c>
      <c r="AP83" s="28">
        <f t="shared" si="136"/>
        <v>32</v>
      </c>
      <c r="AQ83" s="28">
        <f t="shared" si="137"/>
        <v>124</v>
      </c>
      <c r="AR83" s="27">
        <f t="shared" si="138"/>
        <v>156</v>
      </c>
    </row>
    <row r="84" spans="1:44">
      <c r="A84" s="6"/>
      <c r="B84" s="7" t="s">
        <v>57</v>
      </c>
      <c r="C84" s="28">
        <v>25</v>
      </c>
      <c r="D84" s="28">
        <v>28</v>
      </c>
      <c r="E84" s="28">
        <f t="shared" si="119"/>
        <v>53</v>
      </c>
      <c r="F84" s="28">
        <v>17</v>
      </c>
      <c r="G84" s="28">
        <v>23</v>
      </c>
      <c r="H84" s="28">
        <f t="shared" si="120"/>
        <v>40</v>
      </c>
      <c r="I84" s="28">
        <v>12</v>
      </c>
      <c r="J84" s="28">
        <v>20</v>
      </c>
      <c r="K84" s="28">
        <f t="shared" si="121"/>
        <v>32</v>
      </c>
      <c r="L84" s="28">
        <v>9</v>
      </c>
      <c r="M84" s="28">
        <v>14</v>
      </c>
      <c r="N84" s="28">
        <f t="shared" si="122"/>
        <v>23</v>
      </c>
      <c r="O84" s="28">
        <v>0</v>
      </c>
      <c r="P84" s="28">
        <v>0</v>
      </c>
      <c r="Q84" s="28">
        <f t="shared" si="123"/>
        <v>0</v>
      </c>
      <c r="R84" s="28">
        <f t="shared" si="132"/>
        <v>63</v>
      </c>
      <c r="S84" s="28">
        <f t="shared" si="133"/>
        <v>85</v>
      </c>
      <c r="T84" s="27">
        <f t="shared" si="134"/>
        <v>148</v>
      </c>
      <c r="U84" s="28">
        <v>0</v>
      </c>
      <c r="V84" s="28">
        <v>0</v>
      </c>
      <c r="W84" s="28">
        <f t="shared" si="124"/>
        <v>0</v>
      </c>
      <c r="X84" s="28">
        <v>0</v>
      </c>
      <c r="Y84" s="28">
        <v>0</v>
      </c>
      <c r="Z84" s="28">
        <f t="shared" si="125"/>
        <v>0</v>
      </c>
      <c r="AA84" s="28">
        <v>0</v>
      </c>
      <c r="AB84" s="28">
        <v>0</v>
      </c>
      <c r="AC84" s="28">
        <f t="shared" si="126"/>
        <v>0</v>
      </c>
      <c r="AD84" s="28">
        <v>0</v>
      </c>
      <c r="AE84" s="28">
        <v>0</v>
      </c>
      <c r="AF84" s="28">
        <f t="shared" si="127"/>
        <v>0</v>
      </c>
      <c r="AG84" s="37">
        <v>0</v>
      </c>
      <c r="AH84" s="37">
        <v>0</v>
      </c>
      <c r="AI84" s="37">
        <f t="shared" si="128"/>
        <v>0</v>
      </c>
      <c r="AJ84" s="37">
        <v>0</v>
      </c>
      <c r="AK84" s="37">
        <v>0</v>
      </c>
      <c r="AL84" s="37">
        <f t="shared" si="129"/>
        <v>0</v>
      </c>
      <c r="AM84" s="28">
        <f t="shared" si="130"/>
        <v>0</v>
      </c>
      <c r="AN84" s="28">
        <f t="shared" si="131"/>
        <v>0</v>
      </c>
      <c r="AO84" s="27">
        <f t="shared" si="135"/>
        <v>0</v>
      </c>
      <c r="AP84" s="28">
        <f t="shared" si="136"/>
        <v>63</v>
      </c>
      <c r="AQ84" s="28">
        <f t="shared" si="137"/>
        <v>85</v>
      </c>
      <c r="AR84" s="27">
        <f t="shared" si="138"/>
        <v>148</v>
      </c>
    </row>
    <row r="85" spans="1:44">
      <c r="A85" s="2"/>
      <c r="B85" s="7" t="s">
        <v>58</v>
      </c>
      <c r="C85" s="28">
        <v>18</v>
      </c>
      <c r="D85" s="28">
        <v>39</v>
      </c>
      <c r="E85" s="28">
        <f t="shared" si="119"/>
        <v>57</v>
      </c>
      <c r="F85" s="28">
        <v>16</v>
      </c>
      <c r="G85" s="28">
        <v>36</v>
      </c>
      <c r="H85" s="28">
        <f t="shared" si="120"/>
        <v>52</v>
      </c>
      <c r="I85" s="28">
        <v>12</v>
      </c>
      <c r="J85" s="28">
        <v>44</v>
      </c>
      <c r="K85" s="28">
        <f t="shared" si="121"/>
        <v>56</v>
      </c>
      <c r="L85" s="28">
        <v>11</v>
      </c>
      <c r="M85" s="28">
        <v>27</v>
      </c>
      <c r="N85" s="28">
        <f t="shared" si="122"/>
        <v>38</v>
      </c>
      <c r="O85" s="28">
        <v>3</v>
      </c>
      <c r="P85" s="28">
        <v>6</v>
      </c>
      <c r="Q85" s="28">
        <f t="shared" si="123"/>
        <v>9</v>
      </c>
      <c r="R85" s="28">
        <f t="shared" si="132"/>
        <v>60</v>
      </c>
      <c r="S85" s="28">
        <f t="shared" si="133"/>
        <v>152</v>
      </c>
      <c r="T85" s="27">
        <f t="shared" si="134"/>
        <v>212</v>
      </c>
      <c r="U85" s="28">
        <v>0</v>
      </c>
      <c r="V85" s="28">
        <v>0</v>
      </c>
      <c r="W85" s="28">
        <f t="shared" si="124"/>
        <v>0</v>
      </c>
      <c r="X85" s="28">
        <v>0</v>
      </c>
      <c r="Y85" s="28">
        <v>0</v>
      </c>
      <c r="Z85" s="28">
        <f t="shared" si="125"/>
        <v>0</v>
      </c>
      <c r="AA85" s="28">
        <v>0</v>
      </c>
      <c r="AB85" s="28">
        <v>0</v>
      </c>
      <c r="AC85" s="28">
        <f t="shared" si="126"/>
        <v>0</v>
      </c>
      <c r="AD85" s="28">
        <v>0</v>
      </c>
      <c r="AE85" s="28">
        <v>0</v>
      </c>
      <c r="AF85" s="28">
        <f t="shared" si="127"/>
        <v>0</v>
      </c>
      <c r="AG85" s="37">
        <v>0</v>
      </c>
      <c r="AH85" s="37">
        <v>0</v>
      </c>
      <c r="AI85" s="37">
        <f t="shared" si="128"/>
        <v>0</v>
      </c>
      <c r="AJ85" s="37">
        <v>0</v>
      </c>
      <c r="AK85" s="37">
        <v>0</v>
      </c>
      <c r="AL85" s="37">
        <f t="shared" si="129"/>
        <v>0</v>
      </c>
      <c r="AM85" s="28">
        <f t="shared" si="130"/>
        <v>0</v>
      </c>
      <c r="AN85" s="28">
        <f t="shared" si="131"/>
        <v>0</v>
      </c>
      <c r="AO85" s="27">
        <f t="shared" si="135"/>
        <v>0</v>
      </c>
      <c r="AP85" s="28">
        <f t="shared" si="136"/>
        <v>60</v>
      </c>
      <c r="AQ85" s="28">
        <f t="shared" si="137"/>
        <v>152</v>
      </c>
      <c r="AR85" s="27">
        <f t="shared" si="138"/>
        <v>212</v>
      </c>
    </row>
    <row r="86" spans="1:44" s="60" customFormat="1">
      <c r="A86" s="46"/>
      <c r="B86" s="47" t="s">
        <v>16</v>
      </c>
      <c r="C86" s="48">
        <f t="shared" ref="C86:AL86" si="139">SUM(C77:C85)</f>
        <v>195</v>
      </c>
      <c r="D86" s="48">
        <f t="shared" si="139"/>
        <v>340</v>
      </c>
      <c r="E86" s="48">
        <f t="shared" si="139"/>
        <v>535</v>
      </c>
      <c r="F86" s="48">
        <f t="shared" si="139"/>
        <v>129</v>
      </c>
      <c r="G86" s="48">
        <f t="shared" si="139"/>
        <v>244</v>
      </c>
      <c r="H86" s="48">
        <f t="shared" si="139"/>
        <v>373</v>
      </c>
      <c r="I86" s="48">
        <f t="shared" si="139"/>
        <v>142</v>
      </c>
      <c r="J86" s="48">
        <f t="shared" si="139"/>
        <v>252</v>
      </c>
      <c r="K86" s="48">
        <f t="shared" si="139"/>
        <v>394</v>
      </c>
      <c r="L86" s="48">
        <f t="shared" si="139"/>
        <v>113</v>
      </c>
      <c r="M86" s="48">
        <f t="shared" si="139"/>
        <v>203</v>
      </c>
      <c r="N86" s="48">
        <f t="shared" si="139"/>
        <v>316</v>
      </c>
      <c r="O86" s="48">
        <f t="shared" si="139"/>
        <v>58</v>
      </c>
      <c r="P86" s="48">
        <f t="shared" si="139"/>
        <v>44</v>
      </c>
      <c r="Q86" s="48">
        <f t="shared" si="139"/>
        <v>102</v>
      </c>
      <c r="R86" s="48">
        <f t="shared" si="132"/>
        <v>637</v>
      </c>
      <c r="S86" s="48">
        <f t="shared" si="133"/>
        <v>1083</v>
      </c>
      <c r="T86" s="48">
        <f t="shared" si="134"/>
        <v>1720</v>
      </c>
      <c r="U86" s="48">
        <f t="shared" ref="U86:AF86" si="140">SUM(U77:U85)</f>
        <v>0</v>
      </c>
      <c r="V86" s="48">
        <f t="shared" si="140"/>
        <v>0</v>
      </c>
      <c r="W86" s="48">
        <f t="shared" si="140"/>
        <v>0</v>
      </c>
      <c r="X86" s="48">
        <f t="shared" si="140"/>
        <v>0</v>
      </c>
      <c r="Y86" s="48">
        <f t="shared" si="140"/>
        <v>0</v>
      </c>
      <c r="Z86" s="48">
        <f t="shared" si="140"/>
        <v>0</v>
      </c>
      <c r="AA86" s="48">
        <f t="shared" si="140"/>
        <v>0</v>
      </c>
      <c r="AB86" s="48">
        <f t="shared" si="140"/>
        <v>0</v>
      </c>
      <c r="AC86" s="48">
        <f t="shared" si="140"/>
        <v>0</v>
      </c>
      <c r="AD86" s="48">
        <f t="shared" si="140"/>
        <v>0</v>
      </c>
      <c r="AE86" s="48">
        <f t="shared" si="140"/>
        <v>0</v>
      </c>
      <c r="AF86" s="48">
        <f t="shared" si="140"/>
        <v>0</v>
      </c>
      <c r="AG86" s="48">
        <f t="shared" si="139"/>
        <v>0</v>
      </c>
      <c r="AH86" s="48">
        <f t="shared" si="139"/>
        <v>0</v>
      </c>
      <c r="AI86" s="48">
        <f t="shared" si="139"/>
        <v>0</v>
      </c>
      <c r="AJ86" s="48">
        <f t="shared" si="139"/>
        <v>0</v>
      </c>
      <c r="AK86" s="48">
        <f t="shared" si="139"/>
        <v>0</v>
      </c>
      <c r="AL86" s="48">
        <f t="shared" si="139"/>
        <v>0</v>
      </c>
      <c r="AM86" s="48">
        <f t="shared" si="130"/>
        <v>0</v>
      </c>
      <c r="AN86" s="48">
        <f t="shared" si="131"/>
        <v>0</v>
      </c>
      <c r="AO86" s="48">
        <f t="shared" si="135"/>
        <v>0</v>
      </c>
      <c r="AP86" s="48">
        <f t="shared" si="136"/>
        <v>637</v>
      </c>
      <c r="AQ86" s="48">
        <f t="shared" si="137"/>
        <v>1083</v>
      </c>
      <c r="AR86" s="48">
        <f t="shared" si="138"/>
        <v>1720</v>
      </c>
    </row>
    <row r="87" spans="1:44" s="10" customFormat="1">
      <c r="A87" s="2"/>
      <c r="B87" s="14" t="s">
        <v>204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8"/>
      <c r="S87" s="28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36"/>
      <c r="AH87" s="36"/>
      <c r="AI87" s="36"/>
      <c r="AJ87" s="36"/>
      <c r="AK87" s="36"/>
      <c r="AL87" s="36"/>
      <c r="AM87" s="28"/>
      <c r="AN87" s="28"/>
      <c r="AO87" s="27"/>
      <c r="AP87" s="28"/>
      <c r="AQ87" s="28"/>
      <c r="AR87" s="27"/>
    </row>
    <row r="88" spans="1:44" s="10" customFormat="1">
      <c r="A88" s="2"/>
      <c r="B88" s="15" t="s">
        <v>205</v>
      </c>
      <c r="C88" s="28">
        <v>0</v>
      </c>
      <c r="D88" s="28">
        <v>0</v>
      </c>
      <c r="E88" s="28">
        <f t="shared" ref="E88" si="141">SUM(C88:D88)</f>
        <v>0</v>
      </c>
      <c r="F88" s="28">
        <v>0</v>
      </c>
      <c r="G88" s="28">
        <v>0</v>
      </c>
      <c r="H88" s="28">
        <f t="shared" ref="H88" si="142">SUM(F88:G88)</f>
        <v>0</v>
      </c>
      <c r="I88" s="28">
        <v>0</v>
      </c>
      <c r="J88" s="28">
        <v>0</v>
      </c>
      <c r="K88" s="28">
        <f t="shared" ref="K88" si="143">SUM(I88:J88)</f>
        <v>0</v>
      </c>
      <c r="L88" s="28">
        <v>0</v>
      </c>
      <c r="M88" s="28">
        <v>0</v>
      </c>
      <c r="N88" s="28">
        <f t="shared" ref="N88" si="144">SUM(L88:M88)</f>
        <v>0</v>
      </c>
      <c r="O88" s="28">
        <v>0</v>
      </c>
      <c r="P88" s="28">
        <v>0</v>
      </c>
      <c r="Q88" s="28">
        <f t="shared" ref="Q88" si="145">SUM(O88:P88)</f>
        <v>0</v>
      </c>
      <c r="R88" s="28">
        <f t="shared" si="132"/>
        <v>0</v>
      </c>
      <c r="S88" s="28">
        <f t="shared" si="133"/>
        <v>0</v>
      </c>
      <c r="T88" s="27">
        <f t="shared" si="134"/>
        <v>0</v>
      </c>
      <c r="U88" s="28">
        <v>0</v>
      </c>
      <c r="V88" s="28">
        <v>0</v>
      </c>
      <c r="W88" s="28">
        <f t="shared" ref="W88:W89" si="146">SUM(U88:V88)</f>
        <v>0</v>
      </c>
      <c r="X88" s="28">
        <v>0</v>
      </c>
      <c r="Y88" s="28">
        <v>0</v>
      </c>
      <c r="Z88" s="28">
        <f t="shared" ref="Z88:Z89" si="147">SUM(X88:Y88)</f>
        <v>0</v>
      </c>
      <c r="AA88" s="28">
        <v>0</v>
      </c>
      <c r="AB88" s="28">
        <v>0</v>
      </c>
      <c r="AC88" s="28">
        <f t="shared" ref="AC88:AC89" si="148">SUM(AA88:AB88)</f>
        <v>0</v>
      </c>
      <c r="AD88" s="28">
        <v>0</v>
      </c>
      <c r="AE88" s="28">
        <v>0</v>
      </c>
      <c r="AF88" s="28">
        <f t="shared" ref="AF88:AF89" si="149">SUM(AD88:AE88)</f>
        <v>0</v>
      </c>
      <c r="AG88" s="37">
        <v>0</v>
      </c>
      <c r="AH88" s="37">
        <v>0</v>
      </c>
      <c r="AI88" s="37">
        <f t="shared" ref="AI88" si="150">SUM(AG88:AH88)</f>
        <v>0</v>
      </c>
      <c r="AJ88" s="37">
        <v>0</v>
      </c>
      <c r="AK88" s="37">
        <v>0</v>
      </c>
      <c r="AL88" s="37">
        <f t="shared" ref="AL88" si="151">SUM(AJ88:AK88)</f>
        <v>0</v>
      </c>
      <c r="AM88" s="28">
        <f t="shared" ref="AM88:AN92" si="152">U88+X88+AA88+AD88+AG88+AJ88</f>
        <v>0</v>
      </c>
      <c r="AN88" s="28">
        <f t="shared" si="152"/>
        <v>0</v>
      </c>
      <c r="AO88" s="27">
        <f t="shared" si="135"/>
        <v>0</v>
      </c>
      <c r="AP88" s="28">
        <f t="shared" si="136"/>
        <v>0</v>
      </c>
      <c r="AQ88" s="28">
        <f t="shared" si="137"/>
        <v>0</v>
      </c>
      <c r="AR88" s="27">
        <f t="shared" si="138"/>
        <v>0</v>
      </c>
    </row>
    <row r="89" spans="1:44" s="10" customFormat="1">
      <c r="A89" s="2"/>
      <c r="B89" s="15" t="s">
        <v>53</v>
      </c>
      <c r="C89" s="28">
        <v>0</v>
      </c>
      <c r="D89" s="28">
        <v>0</v>
      </c>
      <c r="E89" s="28">
        <f t="shared" ref="E89" si="153">SUM(C89:D89)</f>
        <v>0</v>
      </c>
      <c r="F89" s="28">
        <v>0</v>
      </c>
      <c r="G89" s="28">
        <v>0</v>
      </c>
      <c r="H89" s="28">
        <f t="shared" ref="H89" si="154">SUM(F89:G89)</f>
        <v>0</v>
      </c>
      <c r="I89" s="28">
        <v>0</v>
      </c>
      <c r="J89" s="28">
        <v>0</v>
      </c>
      <c r="K89" s="28">
        <f t="shared" ref="K89" si="155">SUM(I89:J89)</f>
        <v>0</v>
      </c>
      <c r="L89" s="28">
        <v>0</v>
      </c>
      <c r="M89" s="28">
        <v>0</v>
      </c>
      <c r="N89" s="28">
        <f t="shared" ref="N89" si="156">SUM(L89:M89)</f>
        <v>0</v>
      </c>
      <c r="O89" s="28">
        <v>0</v>
      </c>
      <c r="P89" s="28">
        <v>0</v>
      </c>
      <c r="Q89" s="28">
        <f t="shared" ref="Q89" si="157">SUM(O89:P89)</f>
        <v>0</v>
      </c>
      <c r="R89" s="28">
        <f t="shared" si="132"/>
        <v>0</v>
      </c>
      <c r="S89" s="28">
        <f t="shared" si="133"/>
        <v>0</v>
      </c>
      <c r="T89" s="27">
        <f t="shared" si="134"/>
        <v>0</v>
      </c>
      <c r="U89" s="28">
        <v>0</v>
      </c>
      <c r="V89" s="28">
        <v>0</v>
      </c>
      <c r="W89" s="28">
        <f t="shared" si="146"/>
        <v>0</v>
      </c>
      <c r="X89" s="28">
        <v>0</v>
      </c>
      <c r="Y89" s="28">
        <v>0</v>
      </c>
      <c r="Z89" s="28">
        <f t="shared" si="147"/>
        <v>0</v>
      </c>
      <c r="AA89" s="28">
        <v>0</v>
      </c>
      <c r="AB89" s="28">
        <v>0</v>
      </c>
      <c r="AC89" s="28">
        <f t="shared" si="148"/>
        <v>0</v>
      </c>
      <c r="AD89" s="28">
        <v>0</v>
      </c>
      <c r="AE89" s="28">
        <v>0</v>
      </c>
      <c r="AF89" s="28">
        <f t="shared" si="149"/>
        <v>0</v>
      </c>
      <c r="AG89" s="37">
        <v>0</v>
      </c>
      <c r="AH89" s="37">
        <v>0</v>
      </c>
      <c r="AI89" s="37">
        <f t="shared" ref="AI89" si="158">SUM(AG89:AH89)</f>
        <v>0</v>
      </c>
      <c r="AJ89" s="37">
        <v>0</v>
      </c>
      <c r="AK89" s="37">
        <v>0</v>
      </c>
      <c r="AL89" s="37">
        <f t="shared" ref="AL89" si="159">SUM(AJ89:AK89)</f>
        <v>0</v>
      </c>
      <c r="AM89" s="28">
        <f t="shared" si="152"/>
        <v>0</v>
      </c>
      <c r="AN89" s="28">
        <f t="shared" si="152"/>
        <v>0</v>
      </c>
      <c r="AO89" s="27">
        <f t="shared" si="135"/>
        <v>0</v>
      </c>
      <c r="AP89" s="28">
        <f t="shared" si="136"/>
        <v>0</v>
      </c>
      <c r="AQ89" s="28">
        <f t="shared" si="137"/>
        <v>0</v>
      </c>
      <c r="AR89" s="27">
        <f t="shared" si="138"/>
        <v>0</v>
      </c>
    </row>
    <row r="90" spans="1:44" s="60" customFormat="1">
      <c r="A90" s="46"/>
      <c r="B90" s="47" t="s">
        <v>16</v>
      </c>
      <c r="C90" s="48">
        <f>SUM(C88:C89)</f>
        <v>0</v>
      </c>
      <c r="D90" s="48">
        <f t="shared" ref="D90:AL90" si="160">SUM(D88:D89)</f>
        <v>0</v>
      </c>
      <c r="E90" s="48">
        <f t="shared" si="160"/>
        <v>0</v>
      </c>
      <c r="F90" s="48">
        <f t="shared" si="160"/>
        <v>0</v>
      </c>
      <c r="G90" s="48">
        <f t="shared" si="160"/>
        <v>0</v>
      </c>
      <c r="H90" s="48">
        <f t="shared" si="160"/>
        <v>0</v>
      </c>
      <c r="I90" s="48">
        <f t="shared" si="160"/>
        <v>0</v>
      </c>
      <c r="J90" s="48">
        <f t="shared" si="160"/>
        <v>0</v>
      </c>
      <c r="K90" s="48">
        <f t="shared" si="160"/>
        <v>0</v>
      </c>
      <c r="L90" s="48">
        <f t="shared" si="160"/>
        <v>0</v>
      </c>
      <c r="M90" s="48">
        <f t="shared" si="160"/>
        <v>0</v>
      </c>
      <c r="N90" s="48">
        <f t="shared" si="160"/>
        <v>0</v>
      </c>
      <c r="O90" s="48">
        <f t="shared" si="160"/>
        <v>0</v>
      </c>
      <c r="P90" s="48">
        <f t="shared" si="160"/>
        <v>0</v>
      </c>
      <c r="Q90" s="48">
        <f t="shared" si="160"/>
        <v>0</v>
      </c>
      <c r="R90" s="48">
        <f t="shared" si="132"/>
        <v>0</v>
      </c>
      <c r="S90" s="48">
        <f t="shared" si="133"/>
        <v>0</v>
      </c>
      <c r="T90" s="48">
        <f t="shared" si="134"/>
        <v>0</v>
      </c>
      <c r="U90" s="48">
        <f>SUM(U88:U89)</f>
        <v>0</v>
      </c>
      <c r="V90" s="48">
        <f t="shared" ref="V90:AF90" si="161">SUM(V88:V89)</f>
        <v>0</v>
      </c>
      <c r="W90" s="48">
        <f t="shared" si="161"/>
        <v>0</v>
      </c>
      <c r="X90" s="48">
        <f t="shared" si="161"/>
        <v>0</v>
      </c>
      <c r="Y90" s="48">
        <f t="shared" si="161"/>
        <v>0</v>
      </c>
      <c r="Z90" s="48">
        <f t="shared" si="161"/>
        <v>0</v>
      </c>
      <c r="AA90" s="48">
        <f t="shared" si="161"/>
        <v>0</v>
      </c>
      <c r="AB90" s="48">
        <f t="shared" si="161"/>
        <v>0</v>
      </c>
      <c r="AC90" s="48">
        <f t="shared" si="161"/>
        <v>0</v>
      </c>
      <c r="AD90" s="48">
        <f t="shared" si="161"/>
        <v>0</v>
      </c>
      <c r="AE90" s="48">
        <f t="shared" si="161"/>
        <v>0</v>
      </c>
      <c r="AF90" s="48">
        <f t="shared" si="161"/>
        <v>0</v>
      </c>
      <c r="AG90" s="48">
        <f t="shared" si="160"/>
        <v>0</v>
      </c>
      <c r="AH90" s="48">
        <f t="shared" si="160"/>
        <v>0</v>
      </c>
      <c r="AI90" s="48">
        <f t="shared" si="160"/>
        <v>0</v>
      </c>
      <c r="AJ90" s="48">
        <f t="shared" si="160"/>
        <v>0</v>
      </c>
      <c r="AK90" s="48">
        <f t="shared" si="160"/>
        <v>0</v>
      </c>
      <c r="AL90" s="48">
        <f t="shared" si="160"/>
        <v>0</v>
      </c>
      <c r="AM90" s="48">
        <f t="shared" si="152"/>
        <v>0</v>
      </c>
      <c r="AN90" s="48">
        <f t="shared" si="152"/>
        <v>0</v>
      </c>
      <c r="AO90" s="48">
        <f t="shared" si="135"/>
        <v>0</v>
      </c>
      <c r="AP90" s="48">
        <f t="shared" si="136"/>
        <v>0</v>
      </c>
      <c r="AQ90" s="48">
        <f t="shared" si="137"/>
        <v>0</v>
      </c>
      <c r="AR90" s="48">
        <f t="shared" si="138"/>
        <v>0</v>
      </c>
    </row>
    <row r="91" spans="1:44" s="69" customFormat="1">
      <c r="A91" s="50"/>
      <c r="B91" s="51" t="s">
        <v>17</v>
      </c>
      <c r="C91" s="52">
        <f>C86+C90</f>
        <v>195</v>
      </c>
      <c r="D91" s="52">
        <f t="shared" ref="D91:AL91" si="162">D86+D90</f>
        <v>340</v>
      </c>
      <c r="E91" s="52">
        <f t="shared" si="162"/>
        <v>535</v>
      </c>
      <c r="F91" s="52">
        <f t="shared" si="162"/>
        <v>129</v>
      </c>
      <c r="G91" s="52">
        <f t="shared" si="162"/>
        <v>244</v>
      </c>
      <c r="H91" s="52">
        <f t="shared" si="162"/>
        <v>373</v>
      </c>
      <c r="I91" s="52">
        <f t="shared" si="162"/>
        <v>142</v>
      </c>
      <c r="J91" s="52">
        <f t="shared" si="162"/>
        <v>252</v>
      </c>
      <c r="K91" s="52">
        <f t="shared" si="162"/>
        <v>394</v>
      </c>
      <c r="L91" s="52">
        <f t="shared" si="162"/>
        <v>113</v>
      </c>
      <c r="M91" s="52">
        <f t="shared" si="162"/>
        <v>203</v>
      </c>
      <c r="N91" s="52">
        <f t="shared" si="162"/>
        <v>316</v>
      </c>
      <c r="O91" s="52">
        <f t="shared" si="162"/>
        <v>58</v>
      </c>
      <c r="P91" s="52">
        <f t="shared" si="162"/>
        <v>44</v>
      </c>
      <c r="Q91" s="52">
        <f t="shared" si="162"/>
        <v>102</v>
      </c>
      <c r="R91" s="52">
        <f t="shared" si="132"/>
        <v>637</v>
      </c>
      <c r="S91" s="52">
        <f t="shared" si="133"/>
        <v>1083</v>
      </c>
      <c r="T91" s="52">
        <f t="shared" si="134"/>
        <v>1720</v>
      </c>
      <c r="U91" s="52">
        <f>U86+U90</f>
        <v>0</v>
      </c>
      <c r="V91" s="52">
        <f t="shared" ref="V91:AF91" si="163">V86+V90</f>
        <v>0</v>
      </c>
      <c r="W91" s="52">
        <f t="shared" si="163"/>
        <v>0</v>
      </c>
      <c r="X91" s="52">
        <f t="shared" si="163"/>
        <v>0</v>
      </c>
      <c r="Y91" s="52">
        <f t="shared" si="163"/>
        <v>0</v>
      </c>
      <c r="Z91" s="52">
        <f t="shared" si="163"/>
        <v>0</v>
      </c>
      <c r="AA91" s="52">
        <f t="shared" si="163"/>
        <v>0</v>
      </c>
      <c r="AB91" s="52">
        <f t="shared" si="163"/>
        <v>0</v>
      </c>
      <c r="AC91" s="52">
        <f t="shared" si="163"/>
        <v>0</v>
      </c>
      <c r="AD91" s="52">
        <f t="shared" si="163"/>
        <v>0</v>
      </c>
      <c r="AE91" s="52">
        <f t="shared" si="163"/>
        <v>0</v>
      </c>
      <c r="AF91" s="52">
        <f t="shared" si="163"/>
        <v>0</v>
      </c>
      <c r="AG91" s="52">
        <f t="shared" si="162"/>
        <v>0</v>
      </c>
      <c r="AH91" s="52">
        <f t="shared" si="162"/>
        <v>0</v>
      </c>
      <c r="AI91" s="52">
        <f t="shared" si="162"/>
        <v>0</v>
      </c>
      <c r="AJ91" s="52">
        <f t="shared" si="162"/>
        <v>0</v>
      </c>
      <c r="AK91" s="52">
        <f t="shared" si="162"/>
        <v>0</v>
      </c>
      <c r="AL91" s="52">
        <f t="shared" si="162"/>
        <v>0</v>
      </c>
      <c r="AM91" s="52">
        <f t="shared" si="152"/>
        <v>0</v>
      </c>
      <c r="AN91" s="52">
        <f t="shared" si="152"/>
        <v>0</v>
      </c>
      <c r="AO91" s="52">
        <f t="shared" si="135"/>
        <v>0</v>
      </c>
      <c r="AP91" s="52">
        <f t="shared" si="136"/>
        <v>637</v>
      </c>
      <c r="AQ91" s="52">
        <f t="shared" si="137"/>
        <v>1083</v>
      </c>
      <c r="AR91" s="52">
        <f t="shared" si="138"/>
        <v>1720</v>
      </c>
    </row>
    <row r="92" spans="1:44" s="72" customFormat="1">
      <c r="A92" s="54"/>
      <c r="B92" s="55" t="s">
        <v>18</v>
      </c>
      <c r="C92" s="56">
        <f>C91</f>
        <v>195</v>
      </c>
      <c r="D92" s="56">
        <f t="shared" ref="D92:AL92" si="164">D91</f>
        <v>340</v>
      </c>
      <c r="E92" s="56">
        <f t="shared" si="164"/>
        <v>535</v>
      </c>
      <c r="F92" s="56">
        <f t="shared" si="164"/>
        <v>129</v>
      </c>
      <c r="G92" s="56">
        <f t="shared" si="164"/>
        <v>244</v>
      </c>
      <c r="H92" s="56">
        <f t="shared" si="164"/>
        <v>373</v>
      </c>
      <c r="I92" s="56">
        <f t="shared" si="164"/>
        <v>142</v>
      </c>
      <c r="J92" s="56">
        <f t="shared" si="164"/>
        <v>252</v>
      </c>
      <c r="K92" s="56">
        <f t="shared" si="164"/>
        <v>394</v>
      </c>
      <c r="L92" s="56">
        <f t="shared" si="164"/>
        <v>113</v>
      </c>
      <c r="M92" s="56">
        <f t="shared" si="164"/>
        <v>203</v>
      </c>
      <c r="N92" s="56">
        <f t="shared" si="164"/>
        <v>316</v>
      </c>
      <c r="O92" s="56">
        <f t="shared" si="164"/>
        <v>58</v>
      </c>
      <c r="P92" s="56">
        <f t="shared" si="164"/>
        <v>44</v>
      </c>
      <c r="Q92" s="56">
        <f t="shared" si="164"/>
        <v>102</v>
      </c>
      <c r="R92" s="56">
        <f t="shared" si="132"/>
        <v>637</v>
      </c>
      <c r="S92" s="56">
        <f t="shared" si="133"/>
        <v>1083</v>
      </c>
      <c r="T92" s="56">
        <f t="shared" si="134"/>
        <v>1720</v>
      </c>
      <c r="U92" s="56">
        <f>U91</f>
        <v>0</v>
      </c>
      <c r="V92" s="56">
        <f t="shared" ref="V92:AF92" si="165">V91</f>
        <v>0</v>
      </c>
      <c r="W92" s="56">
        <f t="shared" si="165"/>
        <v>0</v>
      </c>
      <c r="X92" s="56">
        <f t="shared" si="165"/>
        <v>0</v>
      </c>
      <c r="Y92" s="56">
        <f t="shared" si="165"/>
        <v>0</v>
      </c>
      <c r="Z92" s="56">
        <f t="shared" si="165"/>
        <v>0</v>
      </c>
      <c r="AA92" s="56">
        <f t="shared" si="165"/>
        <v>0</v>
      </c>
      <c r="AB92" s="56">
        <f t="shared" si="165"/>
        <v>0</v>
      </c>
      <c r="AC92" s="56">
        <f t="shared" si="165"/>
        <v>0</v>
      </c>
      <c r="AD92" s="56">
        <f t="shared" si="165"/>
        <v>0</v>
      </c>
      <c r="AE92" s="56">
        <f t="shared" si="165"/>
        <v>0</v>
      </c>
      <c r="AF92" s="56">
        <f t="shared" si="165"/>
        <v>0</v>
      </c>
      <c r="AG92" s="56">
        <f t="shared" si="164"/>
        <v>0</v>
      </c>
      <c r="AH92" s="56">
        <f t="shared" si="164"/>
        <v>0</v>
      </c>
      <c r="AI92" s="56">
        <f t="shared" si="164"/>
        <v>0</v>
      </c>
      <c r="AJ92" s="56">
        <f t="shared" si="164"/>
        <v>0</v>
      </c>
      <c r="AK92" s="56">
        <f t="shared" si="164"/>
        <v>0</v>
      </c>
      <c r="AL92" s="56">
        <f t="shared" si="164"/>
        <v>0</v>
      </c>
      <c r="AM92" s="56">
        <f t="shared" si="152"/>
        <v>0</v>
      </c>
      <c r="AN92" s="56">
        <f t="shared" si="152"/>
        <v>0</v>
      </c>
      <c r="AO92" s="56">
        <f t="shared" si="135"/>
        <v>0</v>
      </c>
      <c r="AP92" s="56">
        <f t="shared" si="136"/>
        <v>637</v>
      </c>
      <c r="AQ92" s="56">
        <f t="shared" si="137"/>
        <v>1083</v>
      </c>
      <c r="AR92" s="56">
        <f t="shared" si="138"/>
        <v>1720</v>
      </c>
    </row>
    <row r="93" spans="1:44">
      <c r="A93" s="19" t="s">
        <v>60</v>
      </c>
      <c r="B93" s="20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7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37"/>
      <c r="AH93" s="37"/>
      <c r="AI93" s="37"/>
      <c r="AJ93" s="37"/>
      <c r="AK93" s="37"/>
      <c r="AL93" s="37"/>
      <c r="AM93" s="28"/>
      <c r="AN93" s="28"/>
      <c r="AO93" s="27"/>
      <c r="AP93" s="28"/>
      <c r="AQ93" s="28"/>
      <c r="AR93" s="27"/>
    </row>
    <row r="94" spans="1:44">
      <c r="A94" s="19"/>
      <c r="B94" s="18" t="s">
        <v>10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7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37"/>
      <c r="AH94" s="37"/>
      <c r="AI94" s="37"/>
      <c r="AJ94" s="37"/>
      <c r="AK94" s="37"/>
      <c r="AL94" s="37"/>
      <c r="AM94" s="28"/>
      <c r="AN94" s="28"/>
      <c r="AO94" s="27"/>
      <c r="AP94" s="28"/>
      <c r="AQ94" s="28"/>
      <c r="AR94" s="27"/>
    </row>
    <row r="95" spans="1:44">
      <c r="A95" s="6"/>
      <c r="B95" s="11" t="s">
        <v>61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7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37"/>
      <c r="AH95" s="37"/>
      <c r="AI95" s="37"/>
      <c r="AJ95" s="37"/>
      <c r="AK95" s="37"/>
      <c r="AL95" s="37"/>
      <c r="AM95" s="28"/>
      <c r="AN95" s="28"/>
      <c r="AO95" s="27"/>
      <c r="AP95" s="28"/>
      <c r="AQ95" s="28"/>
      <c r="AR95" s="27"/>
    </row>
    <row r="96" spans="1:44">
      <c r="A96" s="6"/>
      <c r="B96" s="7" t="s">
        <v>62</v>
      </c>
      <c r="C96" s="28">
        <v>554</v>
      </c>
      <c r="D96" s="28">
        <v>199</v>
      </c>
      <c r="E96" s="28">
        <f t="shared" ref="E96:E119" si="166">SUM(C96:D96)</f>
        <v>753</v>
      </c>
      <c r="F96" s="28">
        <v>0</v>
      </c>
      <c r="G96" s="28">
        <v>0</v>
      </c>
      <c r="H96" s="28">
        <f t="shared" ref="H96:H119" si="167">SUM(F96:G96)</f>
        <v>0</v>
      </c>
      <c r="I96" s="28">
        <v>0</v>
      </c>
      <c r="J96" s="28">
        <v>0</v>
      </c>
      <c r="K96" s="28">
        <f t="shared" ref="K96:K119" si="168">SUM(I96:J96)</f>
        <v>0</v>
      </c>
      <c r="L96" s="28">
        <v>0</v>
      </c>
      <c r="M96" s="28">
        <v>0</v>
      </c>
      <c r="N96" s="28">
        <f t="shared" ref="N96:N119" si="169">SUM(L96:M96)</f>
        <v>0</v>
      </c>
      <c r="O96" s="28">
        <v>0</v>
      </c>
      <c r="P96" s="28">
        <v>0</v>
      </c>
      <c r="Q96" s="28">
        <f t="shared" ref="Q96:Q119" si="170">SUM(O96:P96)</f>
        <v>0</v>
      </c>
      <c r="R96" s="28">
        <f t="shared" si="132"/>
        <v>554</v>
      </c>
      <c r="S96" s="28">
        <f t="shared" si="133"/>
        <v>199</v>
      </c>
      <c r="T96" s="27">
        <f t="shared" si="134"/>
        <v>753</v>
      </c>
      <c r="U96" s="28">
        <v>0</v>
      </c>
      <c r="V96" s="28">
        <v>0</v>
      </c>
      <c r="W96" s="28">
        <f t="shared" ref="W96:W119" si="171">SUM(U96:V96)</f>
        <v>0</v>
      </c>
      <c r="X96" s="28">
        <v>0</v>
      </c>
      <c r="Y96" s="28">
        <v>0</v>
      </c>
      <c r="Z96" s="28">
        <f t="shared" ref="Z96:Z119" si="172">SUM(X96:Y96)</f>
        <v>0</v>
      </c>
      <c r="AA96" s="28">
        <v>0</v>
      </c>
      <c r="AB96" s="28">
        <v>0</v>
      </c>
      <c r="AC96" s="28">
        <f t="shared" ref="AC96:AC119" si="173">SUM(AA96:AB96)</f>
        <v>0</v>
      </c>
      <c r="AD96" s="28">
        <v>0</v>
      </c>
      <c r="AE96" s="28">
        <v>0</v>
      </c>
      <c r="AF96" s="28">
        <f t="shared" ref="AF96:AF119" si="174">SUM(AD96:AE96)</f>
        <v>0</v>
      </c>
      <c r="AG96" s="37">
        <v>0</v>
      </c>
      <c r="AH96" s="37">
        <v>0</v>
      </c>
      <c r="AI96" s="37">
        <f t="shared" ref="AI96:AI119" si="175">SUM(AG96:AH96)</f>
        <v>0</v>
      </c>
      <c r="AJ96" s="37">
        <v>0</v>
      </c>
      <c r="AK96" s="37">
        <v>0</v>
      </c>
      <c r="AL96" s="37">
        <f t="shared" ref="AL96:AL119" si="176">SUM(AJ96:AK96)</f>
        <v>0</v>
      </c>
      <c r="AM96" s="28">
        <f t="shared" ref="AM96:AM120" si="177">U96+X96+AA96+AD96+AG96+AJ96</f>
        <v>0</v>
      </c>
      <c r="AN96" s="28">
        <f t="shared" ref="AN96:AN120" si="178">V96+Y96+AB96+AE96+AH96+AK96</f>
        <v>0</v>
      </c>
      <c r="AO96" s="27">
        <f t="shared" si="135"/>
        <v>0</v>
      </c>
      <c r="AP96" s="28">
        <f t="shared" si="136"/>
        <v>554</v>
      </c>
      <c r="AQ96" s="28">
        <f t="shared" si="137"/>
        <v>199</v>
      </c>
      <c r="AR96" s="27">
        <f t="shared" si="138"/>
        <v>753</v>
      </c>
    </row>
    <row r="97" spans="1:44">
      <c r="A97" s="6"/>
      <c r="B97" s="7" t="s">
        <v>63</v>
      </c>
      <c r="C97" s="28">
        <v>0</v>
      </c>
      <c r="D97" s="28">
        <v>0</v>
      </c>
      <c r="E97" s="28">
        <f t="shared" si="166"/>
        <v>0</v>
      </c>
      <c r="F97" s="28">
        <v>33</v>
      </c>
      <c r="G97" s="28">
        <v>5</v>
      </c>
      <c r="H97" s="28">
        <f t="shared" si="167"/>
        <v>38</v>
      </c>
      <c r="I97" s="28">
        <v>27</v>
      </c>
      <c r="J97" s="28">
        <v>4</v>
      </c>
      <c r="K97" s="28">
        <f t="shared" si="168"/>
        <v>31</v>
      </c>
      <c r="L97" s="28">
        <v>23</v>
      </c>
      <c r="M97" s="28">
        <v>7</v>
      </c>
      <c r="N97" s="28">
        <f t="shared" si="169"/>
        <v>30</v>
      </c>
      <c r="O97" s="28">
        <v>13</v>
      </c>
      <c r="P97" s="28">
        <v>2</v>
      </c>
      <c r="Q97" s="28">
        <f t="shared" si="170"/>
        <v>15</v>
      </c>
      <c r="R97" s="28">
        <f t="shared" si="132"/>
        <v>96</v>
      </c>
      <c r="S97" s="28">
        <f t="shared" si="133"/>
        <v>18</v>
      </c>
      <c r="T97" s="27">
        <f t="shared" si="134"/>
        <v>114</v>
      </c>
      <c r="U97" s="28">
        <v>0</v>
      </c>
      <c r="V97" s="28">
        <v>0</v>
      </c>
      <c r="W97" s="28">
        <f t="shared" si="171"/>
        <v>0</v>
      </c>
      <c r="X97" s="28">
        <v>0</v>
      </c>
      <c r="Y97" s="28">
        <v>0</v>
      </c>
      <c r="Z97" s="28">
        <f t="shared" si="172"/>
        <v>0</v>
      </c>
      <c r="AA97" s="28">
        <v>0</v>
      </c>
      <c r="AB97" s="28">
        <v>0</v>
      </c>
      <c r="AC97" s="28">
        <f t="shared" si="173"/>
        <v>0</v>
      </c>
      <c r="AD97" s="28">
        <v>0</v>
      </c>
      <c r="AE97" s="28">
        <v>0</v>
      </c>
      <c r="AF97" s="28">
        <f t="shared" si="174"/>
        <v>0</v>
      </c>
      <c r="AG97" s="37">
        <v>0</v>
      </c>
      <c r="AH97" s="37">
        <v>0</v>
      </c>
      <c r="AI97" s="37">
        <f t="shared" si="175"/>
        <v>0</v>
      </c>
      <c r="AJ97" s="37">
        <v>0</v>
      </c>
      <c r="AK97" s="37">
        <v>0</v>
      </c>
      <c r="AL97" s="37">
        <f t="shared" si="176"/>
        <v>0</v>
      </c>
      <c r="AM97" s="28">
        <f t="shared" si="177"/>
        <v>0</v>
      </c>
      <c r="AN97" s="28">
        <f t="shared" si="178"/>
        <v>0</v>
      </c>
      <c r="AO97" s="27">
        <f t="shared" si="135"/>
        <v>0</v>
      </c>
      <c r="AP97" s="28">
        <f t="shared" si="136"/>
        <v>96</v>
      </c>
      <c r="AQ97" s="28">
        <f t="shared" si="137"/>
        <v>18</v>
      </c>
      <c r="AR97" s="27">
        <f t="shared" si="138"/>
        <v>114</v>
      </c>
    </row>
    <row r="98" spans="1:44">
      <c r="A98" s="6"/>
      <c r="B98" s="7" t="s">
        <v>64</v>
      </c>
      <c r="C98" s="28">
        <v>0</v>
      </c>
      <c r="D98" s="28">
        <v>0</v>
      </c>
      <c r="E98" s="28">
        <f t="shared" si="166"/>
        <v>0</v>
      </c>
      <c r="F98" s="28">
        <v>24</v>
      </c>
      <c r="G98" s="28">
        <v>5</v>
      </c>
      <c r="H98" s="28">
        <f t="shared" si="167"/>
        <v>29</v>
      </c>
      <c r="I98" s="28">
        <v>20</v>
      </c>
      <c r="J98" s="28">
        <v>15</v>
      </c>
      <c r="K98" s="28">
        <f t="shared" si="168"/>
        <v>35</v>
      </c>
      <c r="L98" s="28">
        <v>17</v>
      </c>
      <c r="M98" s="28">
        <v>11</v>
      </c>
      <c r="N98" s="28">
        <f t="shared" si="169"/>
        <v>28</v>
      </c>
      <c r="O98" s="28">
        <v>6</v>
      </c>
      <c r="P98" s="28">
        <v>2</v>
      </c>
      <c r="Q98" s="28">
        <f t="shared" si="170"/>
        <v>8</v>
      </c>
      <c r="R98" s="28">
        <f t="shared" si="132"/>
        <v>67</v>
      </c>
      <c r="S98" s="28">
        <f t="shared" si="133"/>
        <v>33</v>
      </c>
      <c r="T98" s="27">
        <f t="shared" si="134"/>
        <v>100</v>
      </c>
      <c r="U98" s="28">
        <v>0</v>
      </c>
      <c r="V98" s="28">
        <v>0</v>
      </c>
      <c r="W98" s="28">
        <f t="shared" si="171"/>
        <v>0</v>
      </c>
      <c r="X98" s="28">
        <v>0</v>
      </c>
      <c r="Y98" s="28">
        <v>0</v>
      </c>
      <c r="Z98" s="28">
        <f t="shared" si="172"/>
        <v>0</v>
      </c>
      <c r="AA98" s="28">
        <v>0</v>
      </c>
      <c r="AB98" s="28">
        <v>0</v>
      </c>
      <c r="AC98" s="28">
        <f t="shared" si="173"/>
        <v>0</v>
      </c>
      <c r="AD98" s="28">
        <v>0</v>
      </c>
      <c r="AE98" s="28">
        <v>0</v>
      </c>
      <c r="AF98" s="28">
        <f t="shared" si="174"/>
        <v>0</v>
      </c>
      <c r="AG98" s="37">
        <v>0</v>
      </c>
      <c r="AH98" s="37">
        <v>0</v>
      </c>
      <c r="AI98" s="37">
        <f t="shared" si="175"/>
        <v>0</v>
      </c>
      <c r="AJ98" s="37">
        <v>0</v>
      </c>
      <c r="AK98" s="37">
        <v>0</v>
      </c>
      <c r="AL98" s="37">
        <f t="shared" si="176"/>
        <v>0</v>
      </c>
      <c r="AM98" s="28">
        <f t="shared" si="177"/>
        <v>0</v>
      </c>
      <c r="AN98" s="28">
        <f t="shared" si="178"/>
        <v>0</v>
      </c>
      <c r="AO98" s="27">
        <f t="shared" si="135"/>
        <v>0</v>
      </c>
      <c r="AP98" s="28">
        <f t="shared" si="136"/>
        <v>67</v>
      </c>
      <c r="AQ98" s="28">
        <f t="shared" si="137"/>
        <v>33</v>
      </c>
      <c r="AR98" s="27">
        <f t="shared" si="138"/>
        <v>100</v>
      </c>
    </row>
    <row r="99" spans="1:44">
      <c r="A99" s="6"/>
      <c r="B99" s="7" t="s">
        <v>21</v>
      </c>
      <c r="C99" s="28">
        <v>0</v>
      </c>
      <c r="D99" s="28">
        <v>0</v>
      </c>
      <c r="E99" s="28">
        <f t="shared" si="166"/>
        <v>0</v>
      </c>
      <c r="F99" s="28">
        <v>31</v>
      </c>
      <c r="G99" s="28">
        <v>7</v>
      </c>
      <c r="H99" s="28">
        <f t="shared" si="167"/>
        <v>38</v>
      </c>
      <c r="I99" s="28">
        <v>16</v>
      </c>
      <c r="J99" s="28">
        <v>7</v>
      </c>
      <c r="K99" s="28">
        <f t="shared" si="168"/>
        <v>23</v>
      </c>
      <c r="L99" s="28">
        <v>31</v>
      </c>
      <c r="M99" s="28">
        <v>4</v>
      </c>
      <c r="N99" s="28">
        <f t="shared" si="169"/>
        <v>35</v>
      </c>
      <c r="O99" s="28">
        <v>3</v>
      </c>
      <c r="P99" s="28">
        <v>1</v>
      </c>
      <c r="Q99" s="28">
        <f t="shared" si="170"/>
        <v>4</v>
      </c>
      <c r="R99" s="28">
        <f t="shared" si="132"/>
        <v>81</v>
      </c>
      <c r="S99" s="28">
        <f t="shared" si="133"/>
        <v>19</v>
      </c>
      <c r="T99" s="27">
        <f t="shared" si="134"/>
        <v>100</v>
      </c>
      <c r="U99" s="28">
        <v>0</v>
      </c>
      <c r="V99" s="28">
        <v>0</v>
      </c>
      <c r="W99" s="28">
        <f t="shared" si="171"/>
        <v>0</v>
      </c>
      <c r="X99" s="28">
        <v>0</v>
      </c>
      <c r="Y99" s="28">
        <v>0</v>
      </c>
      <c r="Z99" s="28">
        <f t="shared" si="172"/>
        <v>0</v>
      </c>
      <c r="AA99" s="28">
        <v>0</v>
      </c>
      <c r="AB99" s="28">
        <v>0</v>
      </c>
      <c r="AC99" s="28">
        <f t="shared" si="173"/>
        <v>0</v>
      </c>
      <c r="AD99" s="28">
        <v>0</v>
      </c>
      <c r="AE99" s="28">
        <v>0</v>
      </c>
      <c r="AF99" s="28">
        <f t="shared" si="174"/>
        <v>0</v>
      </c>
      <c r="AG99" s="37">
        <v>0</v>
      </c>
      <c r="AH99" s="37">
        <v>0</v>
      </c>
      <c r="AI99" s="37">
        <f t="shared" si="175"/>
        <v>0</v>
      </c>
      <c r="AJ99" s="37">
        <v>0</v>
      </c>
      <c r="AK99" s="37">
        <v>0</v>
      </c>
      <c r="AL99" s="37">
        <f t="shared" si="176"/>
        <v>0</v>
      </c>
      <c r="AM99" s="28">
        <f t="shared" si="177"/>
        <v>0</v>
      </c>
      <c r="AN99" s="28">
        <f t="shared" si="178"/>
        <v>0</v>
      </c>
      <c r="AO99" s="27">
        <f t="shared" si="135"/>
        <v>0</v>
      </c>
      <c r="AP99" s="28">
        <f t="shared" si="136"/>
        <v>81</v>
      </c>
      <c r="AQ99" s="28">
        <f t="shared" si="137"/>
        <v>19</v>
      </c>
      <c r="AR99" s="27">
        <f t="shared" si="138"/>
        <v>100</v>
      </c>
    </row>
    <row r="100" spans="1:44">
      <c r="A100" s="6"/>
      <c r="B100" s="15" t="s">
        <v>65</v>
      </c>
      <c r="C100" s="28">
        <v>0</v>
      </c>
      <c r="D100" s="28">
        <v>0</v>
      </c>
      <c r="E100" s="28">
        <f t="shared" si="166"/>
        <v>0</v>
      </c>
      <c r="F100" s="28">
        <v>32</v>
      </c>
      <c r="G100" s="28">
        <v>45</v>
      </c>
      <c r="H100" s="28">
        <f t="shared" si="167"/>
        <v>77</v>
      </c>
      <c r="I100" s="28">
        <v>20</v>
      </c>
      <c r="J100" s="28">
        <v>27</v>
      </c>
      <c r="K100" s="28">
        <f t="shared" si="168"/>
        <v>47</v>
      </c>
      <c r="L100" s="28">
        <v>21</v>
      </c>
      <c r="M100" s="28">
        <v>32</v>
      </c>
      <c r="N100" s="28">
        <f t="shared" si="169"/>
        <v>53</v>
      </c>
      <c r="O100" s="28">
        <v>8</v>
      </c>
      <c r="P100" s="28">
        <v>2</v>
      </c>
      <c r="Q100" s="28">
        <f t="shared" si="170"/>
        <v>10</v>
      </c>
      <c r="R100" s="28">
        <f t="shared" si="132"/>
        <v>81</v>
      </c>
      <c r="S100" s="28">
        <f t="shared" si="133"/>
        <v>106</v>
      </c>
      <c r="T100" s="27">
        <f t="shared" si="134"/>
        <v>187</v>
      </c>
      <c r="U100" s="28">
        <v>0</v>
      </c>
      <c r="V100" s="28">
        <v>0</v>
      </c>
      <c r="W100" s="28">
        <f t="shared" si="171"/>
        <v>0</v>
      </c>
      <c r="X100" s="28">
        <v>0</v>
      </c>
      <c r="Y100" s="28">
        <v>0</v>
      </c>
      <c r="Z100" s="28">
        <f t="shared" si="172"/>
        <v>0</v>
      </c>
      <c r="AA100" s="28">
        <v>0</v>
      </c>
      <c r="AB100" s="28">
        <v>0</v>
      </c>
      <c r="AC100" s="28">
        <f t="shared" si="173"/>
        <v>0</v>
      </c>
      <c r="AD100" s="28">
        <v>0</v>
      </c>
      <c r="AE100" s="28">
        <v>0</v>
      </c>
      <c r="AF100" s="28">
        <f t="shared" si="174"/>
        <v>0</v>
      </c>
      <c r="AG100" s="37">
        <v>0</v>
      </c>
      <c r="AH100" s="37">
        <v>0</v>
      </c>
      <c r="AI100" s="37">
        <f t="shared" si="175"/>
        <v>0</v>
      </c>
      <c r="AJ100" s="37">
        <v>0</v>
      </c>
      <c r="AK100" s="37">
        <v>0</v>
      </c>
      <c r="AL100" s="37">
        <f t="shared" si="176"/>
        <v>0</v>
      </c>
      <c r="AM100" s="28">
        <f t="shared" si="177"/>
        <v>0</v>
      </c>
      <c r="AN100" s="28">
        <f t="shared" si="178"/>
        <v>0</v>
      </c>
      <c r="AO100" s="27">
        <f t="shared" si="135"/>
        <v>0</v>
      </c>
      <c r="AP100" s="28">
        <f t="shared" si="136"/>
        <v>81</v>
      </c>
      <c r="AQ100" s="28">
        <f t="shared" si="137"/>
        <v>106</v>
      </c>
      <c r="AR100" s="27">
        <f t="shared" si="138"/>
        <v>187</v>
      </c>
    </row>
    <row r="101" spans="1:44">
      <c r="A101" s="6"/>
      <c r="B101" s="15" t="s">
        <v>194</v>
      </c>
      <c r="C101" s="28">
        <v>0</v>
      </c>
      <c r="D101" s="28">
        <v>0</v>
      </c>
      <c r="E101" s="28">
        <f t="shared" si="166"/>
        <v>0</v>
      </c>
      <c r="F101" s="28">
        <v>0</v>
      </c>
      <c r="G101" s="28">
        <v>0</v>
      </c>
      <c r="H101" s="28">
        <f t="shared" si="167"/>
        <v>0</v>
      </c>
      <c r="I101" s="28">
        <v>0</v>
      </c>
      <c r="J101" s="28">
        <v>0</v>
      </c>
      <c r="K101" s="28">
        <f t="shared" si="168"/>
        <v>0</v>
      </c>
      <c r="L101" s="28">
        <v>0</v>
      </c>
      <c r="M101" s="28">
        <v>0</v>
      </c>
      <c r="N101" s="28">
        <f t="shared" si="169"/>
        <v>0</v>
      </c>
      <c r="O101" s="28">
        <v>3</v>
      </c>
      <c r="P101" s="28">
        <v>3</v>
      </c>
      <c r="Q101" s="28">
        <f t="shared" si="170"/>
        <v>6</v>
      </c>
      <c r="R101" s="28">
        <f t="shared" si="132"/>
        <v>3</v>
      </c>
      <c r="S101" s="28">
        <f t="shared" si="133"/>
        <v>3</v>
      </c>
      <c r="T101" s="27">
        <f t="shared" si="134"/>
        <v>6</v>
      </c>
      <c r="U101" s="28">
        <v>0</v>
      </c>
      <c r="V101" s="28">
        <v>0</v>
      </c>
      <c r="W101" s="28">
        <f t="shared" si="171"/>
        <v>0</v>
      </c>
      <c r="X101" s="28">
        <v>0</v>
      </c>
      <c r="Y101" s="28">
        <v>0</v>
      </c>
      <c r="Z101" s="28">
        <f t="shared" si="172"/>
        <v>0</v>
      </c>
      <c r="AA101" s="28">
        <v>0</v>
      </c>
      <c r="AB101" s="28">
        <v>0</v>
      </c>
      <c r="AC101" s="28">
        <f t="shared" si="173"/>
        <v>0</v>
      </c>
      <c r="AD101" s="28">
        <v>0</v>
      </c>
      <c r="AE101" s="28">
        <v>0</v>
      </c>
      <c r="AF101" s="28">
        <f t="shared" si="174"/>
        <v>0</v>
      </c>
      <c r="AG101" s="37">
        <v>0</v>
      </c>
      <c r="AH101" s="37">
        <v>0</v>
      </c>
      <c r="AI101" s="37">
        <f t="shared" si="175"/>
        <v>0</v>
      </c>
      <c r="AJ101" s="37">
        <v>0</v>
      </c>
      <c r="AK101" s="37">
        <v>0</v>
      </c>
      <c r="AL101" s="37">
        <f t="shared" si="176"/>
        <v>0</v>
      </c>
      <c r="AM101" s="28">
        <f t="shared" si="177"/>
        <v>0</v>
      </c>
      <c r="AN101" s="28">
        <f t="shared" si="178"/>
        <v>0</v>
      </c>
      <c r="AO101" s="27">
        <f t="shared" si="135"/>
        <v>0</v>
      </c>
      <c r="AP101" s="28">
        <f t="shared" si="136"/>
        <v>3</v>
      </c>
      <c r="AQ101" s="28">
        <f t="shared" si="137"/>
        <v>3</v>
      </c>
      <c r="AR101" s="27">
        <f t="shared" si="138"/>
        <v>6</v>
      </c>
    </row>
    <row r="102" spans="1:44">
      <c r="A102" s="6"/>
      <c r="B102" s="15" t="s">
        <v>66</v>
      </c>
      <c r="C102" s="28">
        <v>0</v>
      </c>
      <c r="D102" s="28">
        <v>0</v>
      </c>
      <c r="E102" s="28">
        <f t="shared" si="166"/>
        <v>0</v>
      </c>
      <c r="F102" s="28">
        <f>2+5</f>
        <v>7</v>
      </c>
      <c r="G102" s="28">
        <v>1</v>
      </c>
      <c r="H102" s="28">
        <f t="shared" si="167"/>
        <v>8</v>
      </c>
      <c r="I102" s="28">
        <v>13</v>
      </c>
      <c r="J102" s="28">
        <v>2</v>
      </c>
      <c r="K102" s="28">
        <f t="shared" si="168"/>
        <v>15</v>
      </c>
      <c r="L102" s="28">
        <v>8</v>
      </c>
      <c r="M102" s="28">
        <v>11</v>
      </c>
      <c r="N102" s="28">
        <f t="shared" si="169"/>
        <v>19</v>
      </c>
      <c r="O102" s="28">
        <v>8</v>
      </c>
      <c r="P102" s="28">
        <v>3</v>
      </c>
      <c r="Q102" s="28">
        <f t="shared" si="170"/>
        <v>11</v>
      </c>
      <c r="R102" s="28">
        <f t="shared" si="132"/>
        <v>36</v>
      </c>
      <c r="S102" s="28">
        <f t="shared" si="133"/>
        <v>17</v>
      </c>
      <c r="T102" s="27">
        <f t="shared" si="134"/>
        <v>53</v>
      </c>
      <c r="U102" s="28">
        <v>0</v>
      </c>
      <c r="V102" s="28">
        <v>0</v>
      </c>
      <c r="W102" s="28">
        <f t="shared" si="171"/>
        <v>0</v>
      </c>
      <c r="X102" s="28">
        <v>0</v>
      </c>
      <c r="Y102" s="28">
        <v>0</v>
      </c>
      <c r="Z102" s="28">
        <f t="shared" si="172"/>
        <v>0</v>
      </c>
      <c r="AA102" s="28">
        <v>0</v>
      </c>
      <c r="AB102" s="28">
        <v>0</v>
      </c>
      <c r="AC102" s="28">
        <f t="shared" si="173"/>
        <v>0</v>
      </c>
      <c r="AD102" s="28">
        <v>0</v>
      </c>
      <c r="AE102" s="28">
        <v>0</v>
      </c>
      <c r="AF102" s="28">
        <f t="shared" si="174"/>
        <v>0</v>
      </c>
      <c r="AG102" s="37">
        <v>0</v>
      </c>
      <c r="AH102" s="37">
        <v>0</v>
      </c>
      <c r="AI102" s="37">
        <f t="shared" si="175"/>
        <v>0</v>
      </c>
      <c r="AJ102" s="37">
        <v>0</v>
      </c>
      <c r="AK102" s="37">
        <v>0</v>
      </c>
      <c r="AL102" s="37">
        <f t="shared" si="176"/>
        <v>0</v>
      </c>
      <c r="AM102" s="28">
        <f t="shared" si="177"/>
        <v>0</v>
      </c>
      <c r="AN102" s="28">
        <f t="shared" si="178"/>
        <v>0</v>
      </c>
      <c r="AO102" s="27">
        <f t="shared" si="135"/>
        <v>0</v>
      </c>
      <c r="AP102" s="28">
        <f t="shared" si="136"/>
        <v>36</v>
      </c>
      <c r="AQ102" s="28">
        <f t="shared" si="137"/>
        <v>17</v>
      </c>
      <c r="AR102" s="27">
        <f t="shared" si="138"/>
        <v>53</v>
      </c>
    </row>
    <row r="103" spans="1:44">
      <c r="A103" s="6"/>
      <c r="B103" s="15" t="s">
        <v>67</v>
      </c>
      <c r="C103" s="28">
        <v>0</v>
      </c>
      <c r="D103" s="28">
        <v>0</v>
      </c>
      <c r="E103" s="28">
        <f t="shared" si="166"/>
        <v>0</v>
      </c>
      <c r="F103" s="28">
        <v>0</v>
      </c>
      <c r="G103" s="28">
        <v>0</v>
      </c>
      <c r="H103" s="28">
        <f t="shared" si="167"/>
        <v>0</v>
      </c>
      <c r="I103" s="28">
        <v>10</v>
      </c>
      <c r="J103" s="28">
        <v>9</v>
      </c>
      <c r="K103" s="28">
        <f t="shared" si="168"/>
        <v>19</v>
      </c>
      <c r="L103" s="28">
        <v>14</v>
      </c>
      <c r="M103" s="28">
        <v>11</v>
      </c>
      <c r="N103" s="28">
        <f t="shared" si="169"/>
        <v>25</v>
      </c>
      <c r="O103" s="28">
        <v>1</v>
      </c>
      <c r="P103" s="28">
        <v>3</v>
      </c>
      <c r="Q103" s="28">
        <f t="shared" si="170"/>
        <v>4</v>
      </c>
      <c r="R103" s="28">
        <f t="shared" si="132"/>
        <v>25</v>
      </c>
      <c r="S103" s="28">
        <f t="shared" si="133"/>
        <v>23</v>
      </c>
      <c r="T103" s="27">
        <f t="shared" si="134"/>
        <v>48</v>
      </c>
      <c r="U103" s="28">
        <v>0</v>
      </c>
      <c r="V103" s="28">
        <v>0</v>
      </c>
      <c r="W103" s="28">
        <f t="shared" si="171"/>
        <v>0</v>
      </c>
      <c r="X103" s="28">
        <v>0</v>
      </c>
      <c r="Y103" s="28">
        <v>0</v>
      </c>
      <c r="Z103" s="28">
        <f t="shared" si="172"/>
        <v>0</v>
      </c>
      <c r="AA103" s="28">
        <v>0</v>
      </c>
      <c r="AB103" s="28">
        <v>0</v>
      </c>
      <c r="AC103" s="28">
        <f t="shared" si="173"/>
        <v>0</v>
      </c>
      <c r="AD103" s="28">
        <v>0</v>
      </c>
      <c r="AE103" s="28">
        <v>0</v>
      </c>
      <c r="AF103" s="28">
        <f t="shared" si="174"/>
        <v>0</v>
      </c>
      <c r="AG103" s="37">
        <v>0</v>
      </c>
      <c r="AH103" s="37">
        <v>0</v>
      </c>
      <c r="AI103" s="37">
        <f t="shared" si="175"/>
        <v>0</v>
      </c>
      <c r="AJ103" s="37">
        <v>0</v>
      </c>
      <c r="AK103" s="37">
        <v>0</v>
      </c>
      <c r="AL103" s="37">
        <f t="shared" si="176"/>
        <v>0</v>
      </c>
      <c r="AM103" s="28">
        <f t="shared" si="177"/>
        <v>0</v>
      </c>
      <c r="AN103" s="28">
        <f t="shared" si="178"/>
        <v>0</v>
      </c>
      <c r="AO103" s="27">
        <f t="shared" si="135"/>
        <v>0</v>
      </c>
      <c r="AP103" s="28">
        <f t="shared" si="136"/>
        <v>25</v>
      </c>
      <c r="AQ103" s="28">
        <f t="shared" si="137"/>
        <v>23</v>
      </c>
      <c r="AR103" s="27">
        <f t="shared" si="138"/>
        <v>48</v>
      </c>
    </row>
    <row r="104" spans="1:44">
      <c r="A104" s="6"/>
      <c r="B104" s="7" t="s">
        <v>22</v>
      </c>
      <c r="C104" s="28">
        <v>0</v>
      </c>
      <c r="D104" s="28">
        <v>0</v>
      </c>
      <c r="E104" s="28">
        <f t="shared" si="166"/>
        <v>0</v>
      </c>
      <c r="F104" s="28">
        <v>35</v>
      </c>
      <c r="G104" s="28">
        <v>5</v>
      </c>
      <c r="H104" s="28">
        <f t="shared" si="167"/>
        <v>40</v>
      </c>
      <c r="I104" s="28">
        <v>30</v>
      </c>
      <c r="J104" s="28">
        <v>0</v>
      </c>
      <c r="K104" s="28">
        <f t="shared" si="168"/>
        <v>30</v>
      </c>
      <c r="L104" s="28">
        <v>29</v>
      </c>
      <c r="M104" s="28">
        <v>0</v>
      </c>
      <c r="N104" s="28">
        <f t="shared" si="169"/>
        <v>29</v>
      </c>
      <c r="O104" s="28">
        <v>17</v>
      </c>
      <c r="P104" s="28">
        <v>0</v>
      </c>
      <c r="Q104" s="28">
        <f t="shared" si="170"/>
        <v>17</v>
      </c>
      <c r="R104" s="28">
        <f t="shared" si="132"/>
        <v>111</v>
      </c>
      <c r="S104" s="28">
        <f t="shared" si="133"/>
        <v>5</v>
      </c>
      <c r="T104" s="27">
        <f t="shared" si="134"/>
        <v>116</v>
      </c>
      <c r="U104" s="28">
        <v>0</v>
      </c>
      <c r="V104" s="28">
        <v>0</v>
      </c>
      <c r="W104" s="28">
        <f t="shared" si="171"/>
        <v>0</v>
      </c>
      <c r="X104" s="28">
        <v>0</v>
      </c>
      <c r="Y104" s="28">
        <v>0</v>
      </c>
      <c r="Z104" s="28">
        <f t="shared" si="172"/>
        <v>0</v>
      </c>
      <c r="AA104" s="28">
        <v>0</v>
      </c>
      <c r="AB104" s="28">
        <v>0</v>
      </c>
      <c r="AC104" s="28">
        <f t="shared" si="173"/>
        <v>0</v>
      </c>
      <c r="AD104" s="28">
        <v>0</v>
      </c>
      <c r="AE104" s="28">
        <v>0</v>
      </c>
      <c r="AF104" s="28">
        <f t="shared" si="174"/>
        <v>0</v>
      </c>
      <c r="AG104" s="37">
        <v>0</v>
      </c>
      <c r="AH104" s="37">
        <v>0</v>
      </c>
      <c r="AI104" s="37">
        <f t="shared" si="175"/>
        <v>0</v>
      </c>
      <c r="AJ104" s="37">
        <v>0</v>
      </c>
      <c r="AK104" s="37">
        <v>0</v>
      </c>
      <c r="AL104" s="37">
        <f t="shared" si="176"/>
        <v>0</v>
      </c>
      <c r="AM104" s="28">
        <f t="shared" si="177"/>
        <v>0</v>
      </c>
      <c r="AN104" s="28">
        <f t="shared" si="178"/>
        <v>0</v>
      </c>
      <c r="AO104" s="27">
        <f t="shared" si="135"/>
        <v>0</v>
      </c>
      <c r="AP104" s="28">
        <f t="shared" si="136"/>
        <v>111</v>
      </c>
      <c r="AQ104" s="28">
        <f t="shared" si="137"/>
        <v>5</v>
      </c>
      <c r="AR104" s="27">
        <f t="shared" si="138"/>
        <v>116</v>
      </c>
    </row>
    <row r="105" spans="1:44">
      <c r="A105" s="6"/>
      <c r="B105" s="7" t="s">
        <v>195</v>
      </c>
      <c r="C105" s="28">
        <v>0</v>
      </c>
      <c r="D105" s="28">
        <v>0</v>
      </c>
      <c r="E105" s="28">
        <f t="shared" si="166"/>
        <v>0</v>
      </c>
      <c r="F105" s="28">
        <v>0</v>
      </c>
      <c r="G105" s="28">
        <v>0</v>
      </c>
      <c r="H105" s="28">
        <f t="shared" si="167"/>
        <v>0</v>
      </c>
      <c r="I105" s="28">
        <v>0</v>
      </c>
      <c r="J105" s="28">
        <v>0</v>
      </c>
      <c r="K105" s="28">
        <f t="shared" si="168"/>
        <v>0</v>
      </c>
      <c r="L105" s="28">
        <v>0</v>
      </c>
      <c r="M105" s="28">
        <v>0</v>
      </c>
      <c r="N105" s="28">
        <f t="shared" si="169"/>
        <v>0</v>
      </c>
      <c r="O105" s="28">
        <v>0</v>
      </c>
      <c r="P105" s="28">
        <v>0</v>
      </c>
      <c r="Q105" s="28">
        <f t="shared" si="170"/>
        <v>0</v>
      </c>
      <c r="R105" s="28">
        <f t="shared" si="132"/>
        <v>0</v>
      </c>
      <c r="S105" s="28">
        <f t="shared" si="133"/>
        <v>0</v>
      </c>
      <c r="T105" s="27">
        <f t="shared" si="134"/>
        <v>0</v>
      </c>
      <c r="U105" s="28">
        <v>0</v>
      </c>
      <c r="V105" s="28">
        <v>0</v>
      </c>
      <c r="W105" s="28">
        <f t="shared" si="171"/>
        <v>0</v>
      </c>
      <c r="X105" s="28">
        <v>0</v>
      </c>
      <c r="Y105" s="28">
        <v>0</v>
      </c>
      <c r="Z105" s="28">
        <f t="shared" si="172"/>
        <v>0</v>
      </c>
      <c r="AA105" s="28">
        <v>0</v>
      </c>
      <c r="AB105" s="28">
        <v>0</v>
      </c>
      <c r="AC105" s="28">
        <f t="shared" si="173"/>
        <v>0</v>
      </c>
      <c r="AD105" s="28">
        <v>0</v>
      </c>
      <c r="AE105" s="28">
        <v>0</v>
      </c>
      <c r="AF105" s="28">
        <f t="shared" si="174"/>
        <v>0</v>
      </c>
      <c r="AG105" s="37">
        <v>0</v>
      </c>
      <c r="AH105" s="37">
        <v>0</v>
      </c>
      <c r="AI105" s="37">
        <f t="shared" si="175"/>
        <v>0</v>
      </c>
      <c r="AJ105" s="37">
        <v>0</v>
      </c>
      <c r="AK105" s="37">
        <v>0</v>
      </c>
      <c r="AL105" s="37">
        <f t="shared" si="176"/>
        <v>0</v>
      </c>
      <c r="AM105" s="28">
        <f t="shared" si="177"/>
        <v>0</v>
      </c>
      <c r="AN105" s="28">
        <f t="shared" si="178"/>
        <v>0</v>
      </c>
      <c r="AO105" s="27">
        <f t="shared" si="135"/>
        <v>0</v>
      </c>
      <c r="AP105" s="28">
        <f t="shared" si="136"/>
        <v>0</v>
      </c>
      <c r="AQ105" s="28">
        <f t="shared" si="137"/>
        <v>0</v>
      </c>
      <c r="AR105" s="27">
        <f t="shared" si="138"/>
        <v>0</v>
      </c>
    </row>
    <row r="106" spans="1:44">
      <c r="A106" s="6"/>
      <c r="B106" s="13" t="s">
        <v>68</v>
      </c>
      <c r="C106" s="28">
        <v>0</v>
      </c>
      <c r="D106" s="28">
        <v>0</v>
      </c>
      <c r="E106" s="28">
        <f t="shared" si="166"/>
        <v>0</v>
      </c>
      <c r="F106" s="28">
        <v>3</v>
      </c>
      <c r="G106" s="28">
        <v>1</v>
      </c>
      <c r="H106" s="28">
        <f t="shared" si="167"/>
        <v>4</v>
      </c>
      <c r="I106" s="28">
        <v>13</v>
      </c>
      <c r="J106" s="28">
        <v>13</v>
      </c>
      <c r="K106" s="28">
        <f t="shared" si="168"/>
        <v>26</v>
      </c>
      <c r="L106" s="28">
        <v>1</v>
      </c>
      <c r="M106" s="28">
        <v>5</v>
      </c>
      <c r="N106" s="28">
        <f t="shared" si="169"/>
        <v>6</v>
      </c>
      <c r="O106" s="28">
        <v>10</v>
      </c>
      <c r="P106" s="28">
        <v>2</v>
      </c>
      <c r="Q106" s="28">
        <f t="shared" si="170"/>
        <v>12</v>
      </c>
      <c r="R106" s="28">
        <f t="shared" si="132"/>
        <v>27</v>
      </c>
      <c r="S106" s="28">
        <f t="shared" si="133"/>
        <v>21</v>
      </c>
      <c r="T106" s="27">
        <f t="shared" si="134"/>
        <v>48</v>
      </c>
      <c r="U106" s="28">
        <v>0</v>
      </c>
      <c r="V106" s="28">
        <v>0</v>
      </c>
      <c r="W106" s="28">
        <f t="shared" si="171"/>
        <v>0</v>
      </c>
      <c r="X106" s="28">
        <v>0</v>
      </c>
      <c r="Y106" s="28">
        <v>0</v>
      </c>
      <c r="Z106" s="28">
        <f t="shared" si="172"/>
        <v>0</v>
      </c>
      <c r="AA106" s="28">
        <v>0</v>
      </c>
      <c r="AB106" s="28">
        <v>0</v>
      </c>
      <c r="AC106" s="28">
        <f t="shared" si="173"/>
        <v>0</v>
      </c>
      <c r="AD106" s="28">
        <v>0</v>
      </c>
      <c r="AE106" s="28">
        <v>0</v>
      </c>
      <c r="AF106" s="28">
        <f t="shared" si="174"/>
        <v>0</v>
      </c>
      <c r="AG106" s="37">
        <v>0</v>
      </c>
      <c r="AH106" s="37">
        <v>0</v>
      </c>
      <c r="AI106" s="37">
        <f t="shared" si="175"/>
        <v>0</v>
      </c>
      <c r="AJ106" s="37">
        <v>0</v>
      </c>
      <c r="AK106" s="37">
        <v>0</v>
      </c>
      <c r="AL106" s="37">
        <f t="shared" si="176"/>
        <v>0</v>
      </c>
      <c r="AM106" s="28">
        <f t="shared" si="177"/>
        <v>0</v>
      </c>
      <c r="AN106" s="28">
        <f t="shared" si="178"/>
        <v>0</v>
      </c>
      <c r="AO106" s="27">
        <f t="shared" si="135"/>
        <v>0</v>
      </c>
      <c r="AP106" s="28">
        <f t="shared" si="136"/>
        <v>27</v>
      </c>
      <c r="AQ106" s="28">
        <f t="shared" si="137"/>
        <v>21</v>
      </c>
      <c r="AR106" s="27">
        <f t="shared" si="138"/>
        <v>48</v>
      </c>
    </row>
    <row r="107" spans="1:44">
      <c r="A107" s="2"/>
      <c r="B107" s="7" t="s">
        <v>70</v>
      </c>
      <c r="C107" s="28">
        <v>0</v>
      </c>
      <c r="D107" s="28">
        <v>0</v>
      </c>
      <c r="E107" s="28">
        <f t="shared" si="166"/>
        <v>0</v>
      </c>
      <c r="F107" s="28">
        <v>22</v>
      </c>
      <c r="G107" s="28">
        <v>8</v>
      </c>
      <c r="H107" s="28">
        <f t="shared" si="167"/>
        <v>30</v>
      </c>
      <c r="I107" s="28">
        <v>29</v>
      </c>
      <c r="J107" s="28">
        <v>10</v>
      </c>
      <c r="K107" s="28">
        <f t="shared" si="168"/>
        <v>39</v>
      </c>
      <c r="L107" s="28">
        <v>26</v>
      </c>
      <c r="M107" s="28">
        <v>9</v>
      </c>
      <c r="N107" s="28">
        <f t="shared" si="169"/>
        <v>35</v>
      </c>
      <c r="O107" s="28">
        <v>5</v>
      </c>
      <c r="P107" s="28">
        <v>3</v>
      </c>
      <c r="Q107" s="28">
        <f t="shared" si="170"/>
        <v>8</v>
      </c>
      <c r="R107" s="28">
        <f t="shared" si="132"/>
        <v>82</v>
      </c>
      <c r="S107" s="28">
        <f t="shared" si="133"/>
        <v>30</v>
      </c>
      <c r="T107" s="27">
        <f t="shared" si="134"/>
        <v>112</v>
      </c>
      <c r="U107" s="28">
        <v>0</v>
      </c>
      <c r="V107" s="28">
        <v>0</v>
      </c>
      <c r="W107" s="28">
        <f t="shared" si="171"/>
        <v>0</v>
      </c>
      <c r="X107" s="28">
        <v>0</v>
      </c>
      <c r="Y107" s="28">
        <v>0</v>
      </c>
      <c r="Z107" s="28">
        <f t="shared" si="172"/>
        <v>0</v>
      </c>
      <c r="AA107" s="28">
        <v>0</v>
      </c>
      <c r="AB107" s="28">
        <v>0</v>
      </c>
      <c r="AC107" s="28">
        <f t="shared" si="173"/>
        <v>0</v>
      </c>
      <c r="AD107" s="28">
        <v>0</v>
      </c>
      <c r="AE107" s="28">
        <v>0</v>
      </c>
      <c r="AF107" s="28">
        <f t="shared" si="174"/>
        <v>0</v>
      </c>
      <c r="AG107" s="37">
        <v>0</v>
      </c>
      <c r="AH107" s="37">
        <v>0</v>
      </c>
      <c r="AI107" s="37">
        <f t="shared" si="175"/>
        <v>0</v>
      </c>
      <c r="AJ107" s="37">
        <v>0</v>
      </c>
      <c r="AK107" s="37">
        <v>0</v>
      </c>
      <c r="AL107" s="37">
        <f t="shared" si="176"/>
        <v>0</v>
      </c>
      <c r="AM107" s="28">
        <f t="shared" si="177"/>
        <v>0</v>
      </c>
      <c r="AN107" s="28">
        <f t="shared" si="178"/>
        <v>0</v>
      </c>
      <c r="AO107" s="27">
        <f t="shared" si="135"/>
        <v>0</v>
      </c>
      <c r="AP107" s="28">
        <f t="shared" si="136"/>
        <v>82</v>
      </c>
      <c r="AQ107" s="28">
        <f t="shared" si="137"/>
        <v>30</v>
      </c>
      <c r="AR107" s="27">
        <f t="shared" si="138"/>
        <v>112</v>
      </c>
    </row>
    <row r="108" spans="1:44">
      <c r="A108" s="2"/>
      <c r="B108" s="7" t="s">
        <v>71</v>
      </c>
      <c r="C108" s="28">
        <v>0</v>
      </c>
      <c r="D108" s="28">
        <v>0</v>
      </c>
      <c r="E108" s="28">
        <f t="shared" si="166"/>
        <v>0</v>
      </c>
      <c r="F108" s="28">
        <v>30</v>
      </c>
      <c r="G108" s="28">
        <v>9</v>
      </c>
      <c r="H108" s="28">
        <f t="shared" si="167"/>
        <v>39</v>
      </c>
      <c r="I108" s="28">
        <v>11</v>
      </c>
      <c r="J108" s="28">
        <v>10</v>
      </c>
      <c r="K108" s="28">
        <f t="shared" si="168"/>
        <v>21</v>
      </c>
      <c r="L108" s="28">
        <v>16</v>
      </c>
      <c r="M108" s="28">
        <v>12</v>
      </c>
      <c r="N108" s="28">
        <f t="shared" si="169"/>
        <v>28</v>
      </c>
      <c r="O108" s="28">
        <v>0</v>
      </c>
      <c r="P108" s="28">
        <v>0</v>
      </c>
      <c r="Q108" s="28">
        <f t="shared" si="170"/>
        <v>0</v>
      </c>
      <c r="R108" s="28">
        <f t="shared" si="132"/>
        <v>57</v>
      </c>
      <c r="S108" s="28">
        <f t="shared" si="133"/>
        <v>31</v>
      </c>
      <c r="T108" s="27">
        <f t="shared" si="134"/>
        <v>88</v>
      </c>
      <c r="U108" s="28">
        <v>0</v>
      </c>
      <c r="V108" s="28">
        <v>0</v>
      </c>
      <c r="W108" s="28">
        <f t="shared" si="171"/>
        <v>0</v>
      </c>
      <c r="X108" s="28">
        <v>0</v>
      </c>
      <c r="Y108" s="28">
        <v>0</v>
      </c>
      <c r="Z108" s="28">
        <f t="shared" si="172"/>
        <v>0</v>
      </c>
      <c r="AA108" s="28">
        <v>0</v>
      </c>
      <c r="AB108" s="28">
        <v>0</v>
      </c>
      <c r="AC108" s="28">
        <f t="shared" si="173"/>
        <v>0</v>
      </c>
      <c r="AD108" s="28">
        <v>0</v>
      </c>
      <c r="AE108" s="28">
        <v>0</v>
      </c>
      <c r="AF108" s="28">
        <f t="shared" si="174"/>
        <v>0</v>
      </c>
      <c r="AG108" s="37">
        <v>0</v>
      </c>
      <c r="AH108" s="37">
        <v>0</v>
      </c>
      <c r="AI108" s="37">
        <f t="shared" si="175"/>
        <v>0</v>
      </c>
      <c r="AJ108" s="37">
        <v>0</v>
      </c>
      <c r="AK108" s="37">
        <v>0</v>
      </c>
      <c r="AL108" s="37">
        <f t="shared" si="176"/>
        <v>0</v>
      </c>
      <c r="AM108" s="28">
        <f t="shared" si="177"/>
        <v>0</v>
      </c>
      <c r="AN108" s="28">
        <f t="shared" si="178"/>
        <v>0</v>
      </c>
      <c r="AO108" s="27">
        <f t="shared" si="135"/>
        <v>0</v>
      </c>
      <c r="AP108" s="28">
        <f t="shared" si="136"/>
        <v>57</v>
      </c>
      <c r="AQ108" s="28">
        <f t="shared" si="137"/>
        <v>31</v>
      </c>
      <c r="AR108" s="27">
        <f t="shared" si="138"/>
        <v>88</v>
      </c>
    </row>
    <row r="109" spans="1:44">
      <c r="A109" s="2"/>
      <c r="B109" s="7" t="s">
        <v>72</v>
      </c>
      <c r="C109" s="28">
        <v>0</v>
      </c>
      <c r="D109" s="28">
        <v>0</v>
      </c>
      <c r="E109" s="28">
        <f t="shared" si="166"/>
        <v>0</v>
      </c>
      <c r="F109" s="28">
        <v>31</v>
      </c>
      <c r="G109" s="28">
        <v>10</v>
      </c>
      <c r="H109" s="28">
        <f t="shared" si="167"/>
        <v>41</v>
      </c>
      <c r="I109" s="28">
        <v>22</v>
      </c>
      <c r="J109" s="28">
        <v>8</v>
      </c>
      <c r="K109" s="28">
        <f t="shared" si="168"/>
        <v>30</v>
      </c>
      <c r="L109" s="28">
        <v>31</v>
      </c>
      <c r="M109" s="28">
        <v>5</v>
      </c>
      <c r="N109" s="28">
        <f t="shared" si="169"/>
        <v>36</v>
      </c>
      <c r="O109" s="28">
        <v>6</v>
      </c>
      <c r="P109" s="28">
        <v>0</v>
      </c>
      <c r="Q109" s="28">
        <f t="shared" si="170"/>
        <v>6</v>
      </c>
      <c r="R109" s="28">
        <f t="shared" si="132"/>
        <v>90</v>
      </c>
      <c r="S109" s="28">
        <f t="shared" si="133"/>
        <v>23</v>
      </c>
      <c r="T109" s="27">
        <f t="shared" si="134"/>
        <v>113</v>
      </c>
      <c r="U109" s="28">
        <v>0</v>
      </c>
      <c r="V109" s="28">
        <v>0</v>
      </c>
      <c r="W109" s="28">
        <f t="shared" si="171"/>
        <v>0</v>
      </c>
      <c r="X109" s="28">
        <v>0</v>
      </c>
      <c r="Y109" s="28">
        <v>0</v>
      </c>
      <c r="Z109" s="28">
        <f t="shared" si="172"/>
        <v>0</v>
      </c>
      <c r="AA109" s="28">
        <v>0</v>
      </c>
      <c r="AB109" s="28">
        <v>0</v>
      </c>
      <c r="AC109" s="28">
        <f t="shared" si="173"/>
        <v>0</v>
      </c>
      <c r="AD109" s="28">
        <v>0</v>
      </c>
      <c r="AE109" s="28">
        <v>0</v>
      </c>
      <c r="AF109" s="28">
        <f t="shared" si="174"/>
        <v>0</v>
      </c>
      <c r="AG109" s="37">
        <v>0</v>
      </c>
      <c r="AH109" s="37">
        <v>0</v>
      </c>
      <c r="AI109" s="37">
        <f t="shared" si="175"/>
        <v>0</v>
      </c>
      <c r="AJ109" s="37">
        <v>0</v>
      </c>
      <c r="AK109" s="37">
        <v>0</v>
      </c>
      <c r="AL109" s="37">
        <f t="shared" si="176"/>
        <v>0</v>
      </c>
      <c r="AM109" s="28">
        <f t="shared" si="177"/>
        <v>0</v>
      </c>
      <c r="AN109" s="28">
        <f t="shared" si="178"/>
        <v>0</v>
      </c>
      <c r="AO109" s="27">
        <f t="shared" si="135"/>
        <v>0</v>
      </c>
      <c r="AP109" s="28">
        <f t="shared" si="136"/>
        <v>90</v>
      </c>
      <c r="AQ109" s="28">
        <f t="shared" si="137"/>
        <v>23</v>
      </c>
      <c r="AR109" s="27">
        <f t="shared" si="138"/>
        <v>113</v>
      </c>
    </row>
    <row r="110" spans="1:44">
      <c r="A110" s="2"/>
      <c r="B110" s="7" t="s">
        <v>24</v>
      </c>
      <c r="C110" s="28">
        <v>0</v>
      </c>
      <c r="D110" s="28">
        <v>0</v>
      </c>
      <c r="E110" s="28">
        <f t="shared" si="166"/>
        <v>0</v>
      </c>
      <c r="F110" s="28">
        <v>0</v>
      </c>
      <c r="G110" s="28">
        <v>0</v>
      </c>
      <c r="H110" s="28">
        <f t="shared" si="167"/>
        <v>0</v>
      </c>
      <c r="I110" s="28">
        <v>0</v>
      </c>
      <c r="J110" s="28">
        <v>0</v>
      </c>
      <c r="K110" s="28">
        <f t="shared" si="168"/>
        <v>0</v>
      </c>
      <c r="L110" s="28">
        <v>0</v>
      </c>
      <c r="M110" s="28">
        <v>0</v>
      </c>
      <c r="N110" s="28">
        <f t="shared" si="169"/>
        <v>0</v>
      </c>
      <c r="O110" s="28">
        <v>3</v>
      </c>
      <c r="P110" s="28">
        <v>0</v>
      </c>
      <c r="Q110" s="28">
        <f t="shared" si="170"/>
        <v>3</v>
      </c>
      <c r="R110" s="28">
        <f t="shared" si="132"/>
        <v>3</v>
      </c>
      <c r="S110" s="28">
        <f t="shared" si="133"/>
        <v>0</v>
      </c>
      <c r="T110" s="27">
        <f t="shared" si="134"/>
        <v>3</v>
      </c>
      <c r="U110" s="28">
        <v>0</v>
      </c>
      <c r="V110" s="28">
        <v>0</v>
      </c>
      <c r="W110" s="28">
        <f t="shared" si="171"/>
        <v>0</v>
      </c>
      <c r="X110" s="28">
        <v>0</v>
      </c>
      <c r="Y110" s="28">
        <v>0</v>
      </c>
      <c r="Z110" s="28">
        <f t="shared" si="172"/>
        <v>0</v>
      </c>
      <c r="AA110" s="28">
        <v>0</v>
      </c>
      <c r="AB110" s="28">
        <v>0</v>
      </c>
      <c r="AC110" s="28">
        <f t="shared" si="173"/>
        <v>0</v>
      </c>
      <c r="AD110" s="28">
        <v>0</v>
      </c>
      <c r="AE110" s="28">
        <v>0</v>
      </c>
      <c r="AF110" s="28">
        <f t="shared" si="174"/>
        <v>0</v>
      </c>
      <c r="AG110" s="37">
        <v>0</v>
      </c>
      <c r="AH110" s="37">
        <v>0</v>
      </c>
      <c r="AI110" s="37">
        <f t="shared" si="175"/>
        <v>0</v>
      </c>
      <c r="AJ110" s="37">
        <v>0</v>
      </c>
      <c r="AK110" s="37">
        <v>0</v>
      </c>
      <c r="AL110" s="37">
        <f t="shared" si="176"/>
        <v>0</v>
      </c>
      <c r="AM110" s="28">
        <f t="shared" si="177"/>
        <v>0</v>
      </c>
      <c r="AN110" s="28">
        <f t="shared" si="178"/>
        <v>0</v>
      </c>
      <c r="AO110" s="27">
        <f t="shared" si="135"/>
        <v>0</v>
      </c>
      <c r="AP110" s="28">
        <f t="shared" si="136"/>
        <v>3</v>
      </c>
      <c r="AQ110" s="28">
        <f t="shared" si="137"/>
        <v>0</v>
      </c>
      <c r="AR110" s="27">
        <f t="shared" si="138"/>
        <v>3</v>
      </c>
    </row>
    <row r="111" spans="1:44">
      <c r="A111" s="5"/>
      <c r="B111" s="7" t="s">
        <v>25</v>
      </c>
      <c r="C111" s="28">
        <v>0</v>
      </c>
      <c r="D111" s="28">
        <v>0</v>
      </c>
      <c r="E111" s="28">
        <f t="shared" si="166"/>
        <v>0</v>
      </c>
      <c r="F111" s="28">
        <v>71</v>
      </c>
      <c r="G111" s="28">
        <v>9</v>
      </c>
      <c r="H111" s="28">
        <f t="shared" si="167"/>
        <v>80</v>
      </c>
      <c r="I111" s="28">
        <v>23</v>
      </c>
      <c r="J111" s="28">
        <v>3</v>
      </c>
      <c r="K111" s="28">
        <f t="shared" si="168"/>
        <v>26</v>
      </c>
      <c r="L111" s="28">
        <v>28</v>
      </c>
      <c r="M111" s="28">
        <v>11</v>
      </c>
      <c r="N111" s="28">
        <f t="shared" si="169"/>
        <v>39</v>
      </c>
      <c r="O111" s="28">
        <v>7</v>
      </c>
      <c r="P111" s="28">
        <v>1</v>
      </c>
      <c r="Q111" s="28">
        <f t="shared" si="170"/>
        <v>8</v>
      </c>
      <c r="R111" s="28">
        <f t="shared" si="132"/>
        <v>129</v>
      </c>
      <c r="S111" s="28">
        <f t="shared" si="133"/>
        <v>24</v>
      </c>
      <c r="T111" s="27">
        <f t="shared" si="134"/>
        <v>153</v>
      </c>
      <c r="U111" s="28">
        <v>0</v>
      </c>
      <c r="V111" s="28">
        <v>0</v>
      </c>
      <c r="W111" s="28">
        <f t="shared" si="171"/>
        <v>0</v>
      </c>
      <c r="X111" s="28">
        <v>0</v>
      </c>
      <c r="Y111" s="28">
        <v>0</v>
      </c>
      <c r="Z111" s="28">
        <f t="shared" si="172"/>
        <v>0</v>
      </c>
      <c r="AA111" s="28">
        <v>0</v>
      </c>
      <c r="AB111" s="28">
        <v>0</v>
      </c>
      <c r="AC111" s="28">
        <f t="shared" si="173"/>
        <v>0</v>
      </c>
      <c r="AD111" s="28">
        <v>0</v>
      </c>
      <c r="AE111" s="28">
        <v>0</v>
      </c>
      <c r="AF111" s="28">
        <f t="shared" si="174"/>
        <v>0</v>
      </c>
      <c r="AG111" s="37">
        <v>0</v>
      </c>
      <c r="AH111" s="37">
        <v>0</v>
      </c>
      <c r="AI111" s="37">
        <f t="shared" si="175"/>
        <v>0</v>
      </c>
      <c r="AJ111" s="37">
        <v>0</v>
      </c>
      <c r="AK111" s="37">
        <v>0</v>
      </c>
      <c r="AL111" s="37">
        <f t="shared" si="176"/>
        <v>0</v>
      </c>
      <c r="AM111" s="28">
        <f t="shared" si="177"/>
        <v>0</v>
      </c>
      <c r="AN111" s="28">
        <f t="shared" si="178"/>
        <v>0</v>
      </c>
      <c r="AO111" s="27">
        <f t="shared" si="135"/>
        <v>0</v>
      </c>
      <c r="AP111" s="28">
        <f t="shared" si="136"/>
        <v>129</v>
      </c>
      <c r="AQ111" s="28">
        <f t="shared" si="137"/>
        <v>24</v>
      </c>
      <c r="AR111" s="27">
        <f t="shared" si="138"/>
        <v>153</v>
      </c>
    </row>
    <row r="112" spans="1:44">
      <c r="A112" s="6"/>
      <c r="B112" s="7" t="s">
        <v>73</v>
      </c>
      <c r="C112" s="28">
        <v>0</v>
      </c>
      <c r="D112" s="28">
        <v>0</v>
      </c>
      <c r="E112" s="28">
        <f t="shared" si="166"/>
        <v>0</v>
      </c>
      <c r="F112" s="28">
        <v>0</v>
      </c>
      <c r="G112" s="28">
        <v>0</v>
      </c>
      <c r="H112" s="28">
        <f t="shared" si="167"/>
        <v>0</v>
      </c>
      <c r="I112" s="28">
        <v>26</v>
      </c>
      <c r="J112" s="28">
        <v>5</v>
      </c>
      <c r="K112" s="28">
        <f t="shared" si="168"/>
        <v>31</v>
      </c>
      <c r="L112" s="28">
        <v>20</v>
      </c>
      <c r="M112" s="28">
        <v>2</v>
      </c>
      <c r="N112" s="28">
        <f t="shared" si="169"/>
        <v>22</v>
      </c>
      <c r="O112" s="28">
        <v>18</v>
      </c>
      <c r="P112" s="28">
        <v>2</v>
      </c>
      <c r="Q112" s="28">
        <f t="shared" si="170"/>
        <v>20</v>
      </c>
      <c r="R112" s="28">
        <f t="shared" si="132"/>
        <v>64</v>
      </c>
      <c r="S112" s="28">
        <f t="shared" si="133"/>
        <v>9</v>
      </c>
      <c r="T112" s="27">
        <f t="shared" si="134"/>
        <v>73</v>
      </c>
      <c r="U112" s="28">
        <v>0</v>
      </c>
      <c r="V112" s="28">
        <v>0</v>
      </c>
      <c r="W112" s="28">
        <f t="shared" si="171"/>
        <v>0</v>
      </c>
      <c r="X112" s="28">
        <v>0</v>
      </c>
      <c r="Y112" s="28">
        <v>0</v>
      </c>
      <c r="Z112" s="28">
        <f t="shared" si="172"/>
        <v>0</v>
      </c>
      <c r="AA112" s="28">
        <v>0</v>
      </c>
      <c r="AB112" s="28">
        <v>0</v>
      </c>
      <c r="AC112" s="28">
        <f t="shared" si="173"/>
        <v>0</v>
      </c>
      <c r="AD112" s="28">
        <v>0</v>
      </c>
      <c r="AE112" s="28">
        <v>0</v>
      </c>
      <c r="AF112" s="28">
        <f t="shared" si="174"/>
        <v>0</v>
      </c>
      <c r="AG112" s="37">
        <v>0</v>
      </c>
      <c r="AH112" s="37">
        <v>0</v>
      </c>
      <c r="AI112" s="37">
        <f t="shared" si="175"/>
        <v>0</v>
      </c>
      <c r="AJ112" s="37">
        <v>0</v>
      </c>
      <c r="AK112" s="37">
        <v>0</v>
      </c>
      <c r="AL112" s="37">
        <f t="shared" si="176"/>
        <v>0</v>
      </c>
      <c r="AM112" s="28">
        <f t="shared" si="177"/>
        <v>0</v>
      </c>
      <c r="AN112" s="28">
        <f t="shared" si="178"/>
        <v>0</v>
      </c>
      <c r="AO112" s="27">
        <f t="shared" si="135"/>
        <v>0</v>
      </c>
      <c r="AP112" s="28">
        <f t="shared" si="136"/>
        <v>64</v>
      </c>
      <c r="AQ112" s="28">
        <f t="shared" si="137"/>
        <v>9</v>
      </c>
      <c r="AR112" s="27">
        <f t="shared" si="138"/>
        <v>73</v>
      </c>
    </row>
    <row r="113" spans="1:44">
      <c r="A113" s="6"/>
      <c r="B113" s="15" t="s">
        <v>74</v>
      </c>
      <c r="C113" s="28">
        <v>0</v>
      </c>
      <c r="D113" s="28">
        <v>0</v>
      </c>
      <c r="E113" s="28">
        <f t="shared" si="166"/>
        <v>0</v>
      </c>
      <c r="F113" s="28">
        <v>7</v>
      </c>
      <c r="G113" s="28">
        <v>3</v>
      </c>
      <c r="H113" s="28">
        <f t="shared" si="167"/>
        <v>10</v>
      </c>
      <c r="I113" s="28">
        <v>31</v>
      </c>
      <c r="J113" s="28">
        <v>13</v>
      </c>
      <c r="K113" s="28">
        <f t="shared" si="168"/>
        <v>44</v>
      </c>
      <c r="L113" s="28">
        <v>13</v>
      </c>
      <c r="M113" s="28">
        <v>6</v>
      </c>
      <c r="N113" s="28">
        <f t="shared" si="169"/>
        <v>19</v>
      </c>
      <c r="O113" s="28">
        <v>6</v>
      </c>
      <c r="P113" s="28">
        <v>1</v>
      </c>
      <c r="Q113" s="28">
        <f t="shared" si="170"/>
        <v>7</v>
      </c>
      <c r="R113" s="28">
        <f t="shared" si="132"/>
        <v>57</v>
      </c>
      <c r="S113" s="28">
        <f t="shared" si="133"/>
        <v>23</v>
      </c>
      <c r="T113" s="27">
        <f t="shared" si="134"/>
        <v>80</v>
      </c>
      <c r="U113" s="28">
        <v>0</v>
      </c>
      <c r="V113" s="28">
        <v>0</v>
      </c>
      <c r="W113" s="28">
        <f t="shared" si="171"/>
        <v>0</v>
      </c>
      <c r="X113" s="28">
        <v>0</v>
      </c>
      <c r="Y113" s="28">
        <v>0</v>
      </c>
      <c r="Z113" s="28">
        <f t="shared" si="172"/>
        <v>0</v>
      </c>
      <c r="AA113" s="28">
        <v>0</v>
      </c>
      <c r="AB113" s="28">
        <v>0</v>
      </c>
      <c r="AC113" s="28">
        <f t="shared" si="173"/>
        <v>0</v>
      </c>
      <c r="AD113" s="28">
        <v>0</v>
      </c>
      <c r="AE113" s="28">
        <v>0</v>
      </c>
      <c r="AF113" s="28">
        <f t="shared" si="174"/>
        <v>0</v>
      </c>
      <c r="AG113" s="37">
        <v>0</v>
      </c>
      <c r="AH113" s="37">
        <v>0</v>
      </c>
      <c r="AI113" s="37">
        <f t="shared" si="175"/>
        <v>0</v>
      </c>
      <c r="AJ113" s="37">
        <v>0</v>
      </c>
      <c r="AK113" s="37">
        <v>0</v>
      </c>
      <c r="AL113" s="37">
        <f t="shared" si="176"/>
        <v>0</v>
      </c>
      <c r="AM113" s="28">
        <f t="shared" si="177"/>
        <v>0</v>
      </c>
      <c r="AN113" s="28">
        <f t="shared" si="178"/>
        <v>0</v>
      </c>
      <c r="AO113" s="27">
        <f t="shared" si="135"/>
        <v>0</v>
      </c>
      <c r="AP113" s="28">
        <f t="shared" si="136"/>
        <v>57</v>
      </c>
      <c r="AQ113" s="28">
        <f t="shared" si="137"/>
        <v>23</v>
      </c>
      <c r="AR113" s="27">
        <f t="shared" si="138"/>
        <v>80</v>
      </c>
    </row>
    <row r="114" spans="1:44">
      <c r="A114" s="6"/>
      <c r="B114" s="7" t="s">
        <v>75</v>
      </c>
      <c r="C114" s="28">
        <v>0</v>
      </c>
      <c r="D114" s="28">
        <v>0</v>
      </c>
      <c r="E114" s="28">
        <f t="shared" si="166"/>
        <v>0</v>
      </c>
      <c r="F114" s="28">
        <v>19</v>
      </c>
      <c r="G114" s="28">
        <v>21</v>
      </c>
      <c r="H114" s="28">
        <f t="shared" si="167"/>
        <v>40</v>
      </c>
      <c r="I114" s="28">
        <v>8</v>
      </c>
      <c r="J114" s="28">
        <v>19</v>
      </c>
      <c r="K114" s="28">
        <f t="shared" si="168"/>
        <v>27</v>
      </c>
      <c r="L114" s="28">
        <v>12</v>
      </c>
      <c r="M114" s="28">
        <v>12</v>
      </c>
      <c r="N114" s="28">
        <f t="shared" si="169"/>
        <v>24</v>
      </c>
      <c r="O114" s="28">
        <v>5</v>
      </c>
      <c r="P114" s="28">
        <v>2</v>
      </c>
      <c r="Q114" s="28">
        <f t="shared" si="170"/>
        <v>7</v>
      </c>
      <c r="R114" s="28">
        <f t="shared" si="132"/>
        <v>44</v>
      </c>
      <c r="S114" s="28">
        <f t="shared" si="133"/>
        <v>54</v>
      </c>
      <c r="T114" s="27">
        <f t="shared" si="134"/>
        <v>98</v>
      </c>
      <c r="U114" s="28">
        <v>0</v>
      </c>
      <c r="V114" s="28">
        <v>0</v>
      </c>
      <c r="W114" s="28">
        <f t="shared" si="171"/>
        <v>0</v>
      </c>
      <c r="X114" s="28">
        <v>0</v>
      </c>
      <c r="Y114" s="28">
        <v>0</v>
      </c>
      <c r="Z114" s="28">
        <f t="shared" si="172"/>
        <v>0</v>
      </c>
      <c r="AA114" s="28">
        <v>0</v>
      </c>
      <c r="AB114" s="28">
        <v>0</v>
      </c>
      <c r="AC114" s="28">
        <f t="shared" si="173"/>
        <v>0</v>
      </c>
      <c r="AD114" s="28">
        <v>0</v>
      </c>
      <c r="AE114" s="28">
        <v>0</v>
      </c>
      <c r="AF114" s="28">
        <f t="shared" si="174"/>
        <v>0</v>
      </c>
      <c r="AG114" s="37">
        <v>0</v>
      </c>
      <c r="AH114" s="37">
        <v>0</v>
      </c>
      <c r="AI114" s="37">
        <f t="shared" si="175"/>
        <v>0</v>
      </c>
      <c r="AJ114" s="37">
        <v>0</v>
      </c>
      <c r="AK114" s="37">
        <v>0</v>
      </c>
      <c r="AL114" s="37">
        <f t="shared" si="176"/>
        <v>0</v>
      </c>
      <c r="AM114" s="28">
        <f t="shared" si="177"/>
        <v>0</v>
      </c>
      <c r="AN114" s="28">
        <f t="shared" si="178"/>
        <v>0</v>
      </c>
      <c r="AO114" s="27">
        <f t="shared" si="135"/>
        <v>0</v>
      </c>
      <c r="AP114" s="28">
        <f t="shared" si="136"/>
        <v>44</v>
      </c>
      <c r="AQ114" s="28">
        <f t="shared" si="137"/>
        <v>54</v>
      </c>
      <c r="AR114" s="27">
        <f t="shared" si="138"/>
        <v>98</v>
      </c>
    </row>
    <row r="115" spans="1:44">
      <c r="A115" s="6"/>
      <c r="B115" s="7" t="s">
        <v>76</v>
      </c>
      <c r="C115" s="28">
        <v>0</v>
      </c>
      <c r="D115" s="28">
        <v>0</v>
      </c>
      <c r="E115" s="28">
        <f t="shared" si="166"/>
        <v>0</v>
      </c>
      <c r="F115" s="28">
        <v>7</v>
      </c>
      <c r="G115" s="28">
        <v>2</v>
      </c>
      <c r="H115" s="28">
        <f t="shared" si="167"/>
        <v>9</v>
      </c>
      <c r="I115" s="28">
        <v>11</v>
      </c>
      <c r="J115" s="28">
        <v>16</v>
      </c>
      <c r="K115" s="28">
        <f t="shared" si="168"/>
        <v>27</v>
      </c>
      <c r="L115" s="28">
        <v>14</v>
      </c>
      <c r="M115" s="28">
        <v>20</v>
      </c>
      <c r="N115" s="28">
        <f t="shared" si="169"/>
        <v>34</v>
      </c>
      <c r="O115" s="28">
        <v>2</v>
      </c>
      <c r="P115" s="28">
        <v>4</v>
      </c>
      <c r="Q115" s="28">
        <f t="shared" si="170"/>
        <v>6</v>
      </c>
      <c r="R115" s="28">
        <f t="shared" si="132"/>
        <v>34</v>
      </c>
      <c r="S115" s="28">
        <f t="shared" si="133"/>
        <v>42</v>
      </c>
      <c r="T115" s="27">
        <f t="shared" si="134"/>
        <v>76</v>
      </c>
      <c r="U115" s="28">
        <v>0</v>
      </c>
      <c r="V115" s="28">
        <v>0</v>
      </c>
      <c r="W115" s="28">
        <f t="shared" si="171"/>
        <v>0</v>
      </c>
      <c r="X115" s="28">
        <v>0</v>
      </c>
      <c r="Y115" s="28">
        <v>0</v>
      </c>
      <c r="Z115" s="28">
        <f t="shared" si="172"/>
        <v>0</v>
      </c>
      <c r="AA115" s="28">
        <v>0</v>
      </c>
      <c r="AB115" s="28">
        <v>0</v>
      </c>
      <c r="AC115" s="28">
        <f t="shared" si="173"/>
        <v>0</v>
      </c>
      <c r="AD115" s="28">
        <v>0</v>
      </c>
      <c r="AE115" s="28">
        <v>0</v>
      </c>
      <c r="AF115" s="28">
        <f t="shared" si="174"/>
        <v>0</v>
      </c>
      <c r="AG115" s="37">
        <v>0</v>
      </c>
      <c r="AH115" s="37">
        <v>0</v>
      </c>
      <c r="AI115" s="37">
        <f t="shared" si="175"/>
        <v>0</v>
      </c>
      <c r="AJ115" s="37">
        <v>0</v>
      </c>
      <c r="AK115" s="37">
        <v>0</v>
      </c>
      <c r="AL115" s="37">
        <f t="shared" si="176"/>
        <v>0</v>
      </c>
      <c r="AM115" s="28">
        <f t="shared" si="177"/>
        <v>0</v>
      </c>
      <c r="AN115" s="28">
        <f t="shared" si="178"/>
        <v>0</v>
      </c>
      <c r="AO115" s="27">
        <f t="shared" si="135"/>
        <v>0</v>
      </c>
      <c r="AP115" s="28">
        <f t="shared" si="136"/>
        <v>34</v>
      </c>
      <c r="AQ115" s="28">
        <f t="shared" si="137"/>
        <v>42</v>
      </c>
      <c r="AR115" s="27">
        <f t="shared" si="138"/>
        <v>76</v>
      </c>
    </row>
    <row r="116" spans="1:44">
      <c r="A116" s="6"/>
      <c r="B116" s="7" t="s">
        <v>77</v>
      </c>
      <c r="C116" s="28">
        <v>0</v>
      </c>
      <c r="D116" s="28">
        <v>0</v>
      </c>
      <c r="E116" s="28">
        <f t="shared" si="166"/>
        <v>0</v>
      </c>
      <c r="F116" s="28">
        <v>25</v>
      </c>
      <c r="G116" s="28">
        <v>15</v>
      </c>
      <c r="H116" s="28">
        <f t="shared" si="167"/>
        <v>40</v>
      </c>
      <c r="I116" s="28">
        <v>28</v>
      </c>
      <c r="J116" s="28">
        <v>5</v>
      </c>
      <c r="K116" s="28">
        <f t="shared" si="168"/>
        <v>33</v>
      </c>
      <c r="L116" s="28">
        <v>24</v>
      </c>
      <c r="M116" s="28">
        <v>7</v>
      </c>
      <c r="N116" s="28">
        <f t="shared" si="169"/>
        <v>31</v>
      </c>
      <c r="O116" s="28">
        <v>5</v>
      </c>
      <c r="P116" s="28">
        <v>0</v>
      </c>
      <c r="Q116" s="28">
        <f t="shared" si="170"/>
        <v>5</v>
      </c>
      <c r="R116" s="28">
        <f t="shared" si="132"/>
        <v>82</v>
      </c>
      <c r="S116" s="28">
        <f t="shared" si="133"/>
        <v>27</v>
      </c>
      <c r="T116" s="27">
        <f t="shared" si="134"/>
        <v>109</v>
      </c>
      <c r="U116" s="28">
        <v>0</v>
      </c>
      <c r="V116" s="28">
        <v>0</v>
      </c>
      <c r="W116" s="28">
        <f t="shared" si="171"/>
        <v>0</v>
      </c>
      <c r="X116" s="28">
        <v>0</v>
      </c>
      <c r="Y116" s="28">
        <v>0</v>
      </c>
      <c r="Z116" s="28">
        <f t="shared" si="172"/>
        <v>0</v>
      </c>
      <c r="AA116" s="28">
        <v>0</v>
      </c>
      <c r="AB116" s="28">
        <v>0</v>
      </c>
      <c r="AC116" s="28">
        <f t="shared" si="173"/>
        <v>0</v>
      </c>
      <c r="AD116" s="28">
        <v>0</v>
      </c>
      <c r="AE116" s="28">
        <v>0</v>
      </c>
      <c r="AF116" s="28">
        <f t="shared" si="174"/>
        <v>0</v>
      </c>
      <c r="AG116" s="37">
        <v>0</v>
      </c>
      <c r="AH116" s="37">
        <v>0</v>
      </c>
      <c r="AI116" s="37">
        <f t="shared" si="175"/>
        <v>0</v>
      </c>
      <c r="AJ116" s="37">
        <v>0</v>
      </c>
      <c r="AK116" s="37">
        <v>0</v>
      </c>
      <c r="AL116" s="37">
        <f t="shared" si="176"/>
        <v>0</v>
      </c>
      <c r="AM116" s="28">
        <f t="shared" si="177"/>
        <v>0</v>
      </c>
      <c r="AN116" s="28">
        <f t="shared" si="178"/>
        <v>0</v>
      </c>
      <c r="AO116" s="27">
        <f t="shared" si="135"/>
        <v>0</v>
      </c>
      <c r="AP116" s="28">
        <f t="shared" si="136"/>
        <v>82</v>
      </c>
      <c r="AQ116" s="28">
        <f t="shared" si="137"/>
        <v>27</v>
      </c>
      <c r="AR116" s="27">
        <f t="shared" si="138"/>
        <v>109</v>
      </c>
    </row>
    <row r="117" spans="1:44">
      <c r="A117" s="6"/>
      <c r="B117" s="7" t="s">
        <v>78</v>
      </c>
      <c r="C117" s="28">
        <v>0</v>
      </c>
      <c r="D117" s="28">
        <v>0</v>
      </c>
      <c r="E117" s="28">
        <f t="shared" si="166"/>
        <v>0</v>
      </c>
      <c r="F117" s="28">
        <v>38</v>
      </c>
      <c r="G117" s="28">
        <v>1</v>
      </c>
      <c r="H117" s="28">
        <f t="shared" si="167"/>
        <v>39</v>
      </c>
      <c r="I117" s="28">
        <v>35</v>
      </c>
      <c r="J117" s="28">
        <v>2</v>
      </c>
      <c r="K117" s="28">
        <f t="shared" si="168"/>
        <v>37</v>
      </c>
      <c r="L117" s="28">
        <v>22</v>
      </c>
      <c r="M117" s="28">
        <v>6</v>
      </c>
      <c r="N117" s="28">
        <f t="shared" si="169"/>
        <v>28</v>
      </c>
      <c r="O117" s="28">
        <v>12</v>
      </c>
      <c r="P117" s="28">
        <v>1</v>
      </c>
      <c r="Q117" s="28">
        <f t="shared" si="170"/>
        <v>13</v>
      </c>
      <c r="R117" s="28">
        <f t="shared" si="132"/>
        <v>107</v>
      </c>
      <c r="S117" s="28">
        <f t="shared" si="133"/>
        <v>10</v>
      </c>
      <c r="T117" s="27">
        <f t="shared" si="134"/>
        <v>117</v>
      </c>
      <c r="U117" s="28">
        <v>0</v>
      </c>
      <c r="V117" s="28">
        <v>0</v>
      </c>
      <c r="W117" s="28">
        <f t="shared" si="171"/>
        <v>0</v>
      </c>
      <c r="X117" s="28">
        <v>0</v>
      </c>
      <c r="Y117" s="28">
        <v>0</v>
      </c>
      <c r="Z117" s="28">
        <f t="shared" si="172"/>
        <v>0</v>
      </c>
      <c r="AA117" s="28">
        <v>0</v>
      </c>
      <c r="AB117" s="28">
        <v>0</v>
      </c>
      <c r="AC117" s="28">
        <f t="shared" si="173"/>
        <v>0</v>
      </c>
      <c r="AD117" s="28">
        <v>0</v>
      </c>
      <c r="AE117" s="28">
        <v>0</v>
      </c>
      <c r="AF117" s="28">
        <f t="shared" si="174"/>
        <v>0</v>
      </c>
      <c r="AG117" s="37">
        <v>0</v>
      </c>
      <c r="AH117" s="37">
        <v>0</v>
      </c>
      <c r="AI117" s="37">
        <f t="shared" si="175"/>
        <v>0</v>
      </c>
      <c r="AJ117" s="37">
        <v>0</v>
      </c>
      <c r="AK117" s="37">
        <v>0</v>
      </c>
      <c r="AL117" s="37">
        <f t="shared" si="176"/>
        <v>0</v>
      </c>
      <c r="AM117" s="28">
        <f t="shared" si="177"/>
        <v>0</v>
      </c>
      <c r="AN117" s="28">
        <f t="shared" si="178"/>
        <v>0</v>
      </c>
      <c r="AO117" s="27">
        <f t="shared" si="135"/>
        <v>0</v>
      </c>
      <c r="AP117" s="28">
        <f t="shared" si="136"/>
        <v>107</v>
      </c>
      <c r="AQ117" s="28">
        <f t="shared" si="137"/>
        <v>10</v>
      </c>
      <c r="AR117" s="27">
        <f t="shared" si="138"/>
        <v>117</v>
      </c>
    </row>
    <row r="118" spans="1:44">
      <c r="A118" s="6"/>
      <c r="B118" s="7" t="s">
        <v>79</v>
      </c>
      <c r="C118" s="28">
        <v>0</v>
      </c>
      <c r="D118" s="28">
        <v>0</v>
      </c>
      <c r="E118" s="28">
        <f t="shared" si="166"/>
        <v>0</v>
      </c>
      <c r="F118" s="28">
        <v>20</v>
      </c>
      <c r="G118" s="28">
        <v>20</v>
      </c>
      <c r="H118" s="28">
        <f t="shared" si="167"/>
        <v>40</v>
      </c>
      <c r="I118" s="28">
        <v>24</v>
      </c>
      <c r="J118" s="28">
        <v>5</v>
      </c>
      <c r="K118" s="28">
        <f t="shared" si="168"/>
        <v>29</v>
      </c>
      <c r="L118" s="28">
        <v>19</v>
      </c>
      <c r="M118" s="28">
        <v>6</v>
      </c>
      <c r="N118" s="28">
        <f t="shared" si="169"/>
        <v>25</v>
      </c>
      <c r="O118" s="28">
        <v>11</v>
      </c>
      <c r="P118" s="28">
        <v>0</v>
      </c>
      <c r="Q118" s="28">
        <f t="shared" si="170"/>
        <v>11</v>
      </c>
      <c r="R118" s="28">
        <f t="shared" si="132"/>
        <v>74</v>
      </c>
      <c r="S118" s="28">
        <f t="shared" si="133"/>
        <v>31</v>
      </c>
      <c r="T118" s="27">
        <f t="shared" si="134"/>
        <v>105</v>
      </c>
      <c r="U118" s="28">
        <v>0</v>
      </c>
      <c r="V118" s="28">
        <v>0</v>
      </c>
      <c r="W118" s="28">
        <f t="shared" si="171"/>
        <v>0</v>
      </c>
      <c r="X118" s="28">
        <v>0</v>
      </c>
      <c r="Y118" s="28">
        <v>0</v>
      </c>
      <c r="Z118" s="28">
        <f t="shared" si="172"/>
        <v>0</v>
      </c>
      <c r="AA118" s="28">
        <v>0</v>
      </c>
      <c r="AB118" s="28">
        <v>0</v>
      </c>
      <c r="AC118" s="28">
        <f t="shared" si="173"/>
        <v>0</v>
      </c>
      <c r="AD118" s="28">
        <v>0</v>
      </c>
      <c r="AE118" s="28">
        <v>0</v>
      </c>
      <c r="AF118" s="28">
        <f t="shared" si="174"/>
        <v>0</v>
      </c>
      <c r="AG118" s="37">
        <v>0</v>
      </c>
      <c r="AH118" s="37">
        <v>0</v>
      </c>
      <c r="AI118" s="37">
        <f>SUM(AG118:AH118)</f>
        <v>0</v>
      </c>
      <c r="AJ118" s="37">
        <v>0</v>
      </c>
      <c r="AK118" s="37">
        <v>0</v>
      </c>
      <c r="AL118" s="37">
        <f t="shared" si="176"/>
        <v>0</v>
      </c>
      <c r="AM118" s="28">
        <f t="shared" si="177"/>
        <v>0</v>
      </c>
      <c r="AN118" s="28">
        <f t="shared" si="178"/>
        <v>0</v>
      </c>
      <c r="AO118" s="27">
        <f t="shared" si="135"/>
        <v>0</v>
      </c>
      <c r="AP118" s="28">
        <f t="shared" si="136"/>
        <v>74</v>
      </c>
      <c r="AQ118" s="28">
        <f t="shared" si="137"/>
        <v>31</v>
      </c>
      <c r="AR118" s="27">
        <f t="shared" si="138"/>
        <v>105</v>
      </c>
    </row>
    <row r="119" spans="1:44">
      <c r="A119" s="6"/>
      <c r="B119" s="7" t="s">
        <v>80</v>
      </c>
      <c r="C119" s="28">
        <v>0</v>
      </c>
      <c r="D119" s="28">
        <v>0</v>
      </c>
      <c r="E119" s="28">
        <f t="shared" si="166"/>
        <v>0</v>
      </c>
      <c r="F119" s="28">
        <v>34</v>
      </c>
      <c r="G119" s="28">
        <v>6</v>
      </c>
      <c r="H119" s="28">
        <f t="shared" si="167"/>
        <v>40</v>
      </c>
      <c r="I119" s="28">
        <v>29</v>
      </c>
      <c r="J119" s="28">
        <v>7</v>
      </c>
      <c r="K119" s="28">
        <f t="shared" si="168"/>
        <v>36</v>
      </c>
      <c r="L119" s="28">
        <v>29</v>
      </c>
      <c r="M119" s="28">
        <v>5</v>
      </c>
      <c r="N119" s="28">
        <f t="shared" si="169"/>
        <v>34</v>
      </c>
      <c r="O119" s="28">
        <v>12</v>
      </c>
      <c r="P119" s="28">
        <v>0</v>
      </c>
      <c r="Q119" s="28">
        <f t="shared" si="170"/>
        <v>12</v>
      </c>
      <c r="R119" s="28">
        <f t="shared" si="132"/>
        <v>104</v>
      </c>
      <c r="S119" s="28">
        <f t="shared" si="133"/>
        <v>18</v>
      </c>
      <c r="T119" s="27">
        <f t="shared" si="134"/>
        <v>122</v>
      </c>
      <c r="U119" s="28">
        <v>0</v>
      </c>
      <c r="V119" s="28">
        <v>0</v>
      </c>
      <c r="W119" s="28">
        <f t="shared" si="171"/>
        <v>0</v>
      </c>
      <c r="X119" s="28">
        <v>0</v>
      </c>
      <c r="Y119" s="28">
        <v>0</v>
      </c>
      <c r="Z119" s="28">
        <f t="shared" si="172"/>
        <v>0</v>
      </c>
      <c r="AA119" s="28">
        <v>0</v>
      </c>
      <c r="AB119" s="28">
        <v>0</v>
      </c>
      <c r="AC119" s="28">
        <f t="shared" si="173"/>
        <v>0</v>
      </c>
      <c r="AD119" s="28">
        <v>0</v>
      </c>
      <c r="AE119" s="28">
        <v>0</v>
      </c>
      <c r="AF119" s="28">
        <f t="shared" si="174"/>
        <v>0</v>
      </c>
      <c r="AG119" s="37">
        <v>0</v>
      </c>
      <c r="AH119" s="37">
        <v>0</v>
      </c>
      <c r="AI119" s="37">
        <f t="shared" si="175"/>
        <v>0</v>
      </c>
      <c r="AJ119" s="37">
        <v>0</v>
      </c>
      <c r="AK119" s="37">
        <v>0</v>
      </c>
      <c r="AL119" s="37">
        <f t="shared" si="176"/>
        <v>0</v>
      </c>
      <c r="AM119" s="28">
        <f t="shared" si="177"/>
        <v>0</v>
      </c>
      <c r="AN119" s="28">
        <f t="shared" si="178"/>
        <v>0</v>
      </c>
      <c r="AO119" s="27">
        <f t="shared" si="135"/>
        <v>0</v>
      </c>
      <c r="AP119" s="28">
        <f t="shared" si="136"/>
        <v>104</v>
      </c>
      <c r="AQ119" s="28">
        <f t="shared" si="137"/>
        <v>18</v>
      </c>
      <c r="AR119" s="27">
        <f t="shared" si="138"/>
        <v>122</v>
      </c>
    </row>
    <row r="120" spans="1:44" s="60" customFormat="1">
      <c r="A120" s="58"/>
      <c r="B120" s="59" t="s">
        <v>8</v>
      </c>
      <c r="C120" s="48">
        <f t="shared" ref="C120:AL120" si="179">SUM(C96:C119)</f>
        <v>554</v>
      </c>
      <c r="D120" s="48">
        <f t="shared" si="179"/>
        <v>199</v>
      </c>
      <c r="E120" s="48">
        <f t="shared" si="179"/>
        <v>753</v>
      </c>
      <c r="F120" s="48">
        <f t="shared" si="179"/>
        <v>469</v>
      </c>
      <c r="G120" s="48">
        <f t="shared" si="179"/>
        <v>173</v>
      </c>
      <c r="H120" s="48">
        <f t="shared" si="179"/>
        <v>642</v>
      </c>
      <c r="I120" s="48">
        <f t="shared" si="179"/>
        <v>426</v>
      </c>
      <c r="J120" s="48">
        <f t="shared" si="179"/>
        <v>180</v>
      </c>
      <c r="K120" s="48">
        <f t="shared" si="179"/>
        <v>606</v>
      </c>
      <c r="L120" s="48">
        <f t="shared" si="179"/>
        <v>398</v>
      </c>
      <c r="M120" s="48">
        <f t="shared" si="179"/>
        <v>182</v>
      </c>
      <c r="N120" s="48">
        <f t="shared" si="179"/>
        <v>580</v>
      </c>
      <c r="O120" s="48">
        <f t="shared" si="179"/>
        <v>161</v>
      </c>
      <c r="P120" s="48">
        <f t="shared" si="179"/>
        <v>32</v>
      </c>
      <c r="Q120" s="48">
        <f t="shared" si="179"/>
        <v>193</v>
      </c>
      <c r="R120" s="48">
        <f t="shared" si="132"/>
        <v>2008</v>
      </c>
      <c r="S120" s="48">
        <f t="shared" si="133"/>
        <v>766</v>
      </c>
      <c r="T120" s="48">
        <f t="shared" si="134"/>
        <v>2774</v>
      </c>
      <c r="U120" s="48">
        <f t="shared" ref="U120:AF120" si="180">SUM(U96:U119)</f>
        <v>0</v>
      </c>
      <c r="V120" s="48">
        <f t="shared" si="180"/>
        <v>0</v>
      </c>
      <c r="W120" s="48">
        <f t="shared" si="180"/>
        <v>0</v>
      </c>
      <c r="X120" s="48">
        <f t="shared" si="180"/>
        <v>0</v>
      </c>
      <c r="Y120" s="48">
        <f t="shared" si="180"/>
        <v>0</v>
      </c>
      <c r="Z120" s="48">
        <f t="shared" si="180"/>
        <v>0</v>
      </c>
      <c r="AA120" s="48">
        <f t="shared" si="180"/>
        <v>0</v>
      </c>
      <c r="AB120" s="48">
        <f t="shared" si="180"/>
        <v>0</v>
      </c>
      <c r="AC120" s="48">
        <f t="shared" si="180"/>
        <v>0</v>
      </c>
      <c r="AD120" s="48">
        <f t="shared" si="180"/>
        <v>0</v>
      </c>
      <c r="AE120" s="48">
        <f t="shared" si="180"/>
        <v>0</v>
      </c>
      <c r="AF120" s="48">
        <f t="shared" si="180"/>
        <v>0</v>
      </c>
      <c r="AG120" s="48">
        <f t="shared" si="179"/>
        <v>0</v>
      </c>
      <c r="AH120" s="48">
        <f t="shared" si="179"/>
        <v>0</v>
      </c>
      <c r="AI120" s="48">
        <f t="shared" si="179"/>
        <v>0</v>
      </c>
      <c r="AJ120" s="48">
        <f t="shared" si="179"/>
        <v>0</v>
      </c>
      <c r="AK120" s="48">
        <f t="shared" si="179"/>
        <v>0</v>
      </c>
      <c r="AL120" s="48">
        <f t="shared" si="179"/>
        <v>0</v>
      </c>
      <c r="AM120" s="48">
        <f t="shared" si="177"/>
        <v>0</v>
      </c>
      <c r="AN120" s="48">
        <f t="shared" si="178"/>
        <v>0</v>
      </c>
      <c r="AO120" s="48">
        <f t="shared" si="135"/>
        <v>0</v>
      </c>
      <c r="AP120" s="48">
        <f t="shared" si="136"/>
        <v>2008</v>
      </c>
      <c r="AQ120" s="48">
        <f t="shared" si="137"/>
        <v>766</v>
      </c>
      <c r="AR120" s="48">
        <f t="shared" si="138"/>
        <v>2774</v>
      </c>
    </row>
    <row r="121" spans="1:44">
      <c r="A121" s="6"/>
      <c r="B121" s="11" t="s">
        <v>81</v>
      </c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7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37"/>
      <c r="AH121" s="37"/>
      <c r="AI121" s="37"/>
      <c r="AJ121" s="37"/>
      <c r="AK121" s="37"/>
      <c r="AL121" s="37"/>
      <c r="AM121" s="28"/>
      <c r="AN121" s="28"/>
      <c r="AO121" s="27"/>
      <c r="AP121" s="28"/>
      <c r="AQ121" s="28"/>
      <c r="AR121" s="27"/>
    </row>
    <row r="122" spans="1:44">
      <c r="A122" s="6"/>
      <c r="B122" s="7" t="s">
        <v>21</v>
      </c>
      <c r="C122" s="28">
        <v>23</v>
      </c>
      <c r="D122" s="28">
        <v>2</v>
      </c>
      <c r="E122" s="28">
        <f t="shared" ref="E122:E133" si="181">SUM(C122:D122)</f>
        <v>25</v>
      </c>
      <c r="F122" s="28">
        <v>23</v>
      </c>
      <c r="G122" s="28">
        <v>7</v>
      </c>
      <c r="H122" s="28">
        <f t="shared" ref="H122:H133" si="182">SUM(F122:G122)</f>
        <v>30</v>
      </c>
      <c r="I122" s="28">
        <v>30</v>
      </c>
      <c r="J122" s="28">
        <v>6</v>
      </c>
      <c r="K122" s="28">
        <f t="shared" ref="K122:K133" si="183">SUM(I122:J122)</f>
        <v>36</v>
      </c>
      <c r="L122" s="28">
        <v>4</v>
      </c>
      <c r="M122" s="28">
        <v>0</v>
      </c>
      <c r="N122" s="28">
        <f t="shared" ref="N122:N133" si="184">SUM(L122:M122)</f>
        <v>4</v>
      </c>
      <c r="O122" s="28">
        <v>2</v>
      </c>
      <c r="P122" s="28">
        <v>0</v>
      </c>
      <c r="Q122" s="28">
        <f t="shared" ref="Q122:Q133" si="185">SUM(O122:P122)</f>
        <v>2</v>
      </c>
      <c r="R122" s="28">
        <f t="shared" si="132"/>
        <v>82</v>
      </c>
      <c r="S122" s="28">
        <f t="shared" si="133"/>
        <v>15</v>
      </c>
      <c r="T122" s="27">
        <f t="shared" si="134"/>
        <v>97</v>
      </c>
      <c r="U122" s="28">
        <v>0</v>
      </c>
      <c r="V122" s="28">
        <v>0</v>
      </c>
      <c r="W122" s="28">
        <f t="shared" ref="W122:W133" si="186">SUM(U122:V122)</f>
        <v>0</v>
      </c>
      <c r="X122" s="28">
        <v>0</v>
      </c>
      <c r="Y122" s="28">
        <v>0</v>
      </c>
      <c r="Z122" s="28">
        <f t="shared" ref="Z122:Z133" si="187">SUM(X122:Y122)</f>
        <v>0</v>
      </c>
      <c r="AA122" s="28">
        <v>0</v>
      </c>
      <c r="AB122" s="28">
        <v>0</v>
      </c>
      <c r="AC122" s="28">
        <f t="shared" ref="AC122:AC133" si="188">SUM(AA122:AB122)</f>
        <v>0</v>
      </c>
      <c r="AD122" s="28">
        <v>0</v>
      </c>
      <c r="AE122" s="28">
        <v>0</v>
      </c>
      <c r="AF122" s="28">
        <f t="shared" ref="AF122:AF133" si="189">SUM(AD122:AE122)</f>
        <v>0</v>
      </c>
      <c r="AG122" s="37">
        <v>0</v>
      </c>
      <c r="AH122" s="37">
        <v>0</v>
      </c>
      <c r="AI122" s="37">
        <f t="shared" ref="AI122:AI133" si="190">SUM(AG122:AH122)</f>
        <v>0</v>
      </c>
      <c r="AJ122" s="37">
        <v>0</v>
      </c>
      <c r="AK122" s="37">
        <v>0</v>
      </c>
      <c r="AL122" s="37">
        <f t="shared" ref="AL122:AL133" si="191">SUM(AJ122:AK122)</f>
        <v>0</v>
      </c>
      <c r="AM122" s="28">
        <f t="shared" ref="AM122:AM135" si="192">U122+X122+AA122+AD122+AG122+AJ122</f>
        <v>0</v>
      </c>
      <c r="AN122" s="28">
        <f t="shared" ref="AN122:AN135" si="193">V122+Y122+AB122+AE122+AH122+AK122</f>
        <v>0</v>
      </c>
      <c r="AO122" s="27">
        <f t="shared" si="135"/>
        <v>0</v>
      </c>
      <c r="AP122" s="28">
        <f t="shared" si="136"/>
        <v>82</v>
      </c>
      <c r="AQ122" s="28">
        <f t="shared" si="137"/>
        <v>15</v>
      </c>
      <c r="AR122" s="27">
        <f t="shared" si="138"/>
        <v>97</v>
      </c>
    </row>
    <row r="123" spans="1:44">
      <c r="A123" s="6"/>
      <c r="B123" s="7" t="s">
        <v>22</v>
      </c>
      <c r="C123" s="28">
        <v>38</v>
      </c>
      <c r="D123" s="28">
        <v>0</v>
      </c>
      <c r="E123" s="28">
        <f t="shared" si="181"/>
        <v>38</v>
      </c>
      <c r="F123" s="28">
        <v>35</v>
      </c>
      <c r="G123" s="28">
        <v>0</v>
      </c>
      <c r="H123" s="28">
        <f t="shared" si="182"/>
        <v>35</v>
      </c>
      <c r="I123" s="28">
        <v>39</v>
      </c>
      <c r="J123" s="28">
        <v>0</v>
      </c>
      <c r="K123" s="28">
        <f t="shared" si="183"/>
        <v>39</v>
      </c>
      <c r="L123" s="28">
        <v>20</v>
      </c>
      <c r="M123" s="28">
        <v>0</v>
      </c>
      <c r="N123" s="28">
        <f t="shared" si="184"/>
        <v>20</v>
      </c>
      <c r="O123" s="28">
        <v>2</v>
      </c>
      <c r="P123" s="28">
        <v>0</v>
      </c>
      <c r="Q123" s="28">
        <f t="shared" si="185"/>
        <v>2</v>
      </c>
      <c r="R123" s="28">
        <f t="shared" si="132"/>
        <v>134</v>
      </c>
      <c r="S123" s="28">
        <f t="shared" si="133"/>
        <v>0</v>
      </c>
      <c r="T123" s="27">
        <f t="shared" si="134"/>
        <v>134</v>
      </c>
      <c r="U123" s="28">
        <v>0</v>
      </c>
      <c r="V123" s="28">
        <v>0</v>
      </c>
      <c r="W123" s="28">
        <f t="shared" si="186"/>
        <v>0</v>
      </c>
      <c r="X123" s="28">
        <v>0</v>
      </c>
      <c r="Y123" s="28">
        <v>0</v>
      </c>
      <c r="Z123" s="28">
        <f t="shared" si="187"/>
        <v>0</v>
      </c>
      <c r="AA123" s="28">
        <v>0</v>
      </c>
      <c r="AB123" s="28">
        <v>0</v>
      </c>
      <c r="AC123" s="28">
        <f t="shared" si="188"/>
        <v>0</v>
      </c>
      <c r="AD123" s="28">
        <v>0</v>
      </c>
      <c r="AE123" s="28">
        <v>0</v>
      </c>
      <c r="AF123" s="28">
        <f t="shared" si="189"/>
        <v>0</v>
      </c>
      <c r="AG123" s="37">
        <v>0</v>
      </c>
      <c r="AH123" s="37">
        <v>0</v>
      </c>
      <c r="AI123" s="37">
        <f t="shared" si="190"/>
        <v>0</v>
      </c>
      <c r="AJ123" s="37">
        <v>0</v>
      </c>
      <c r="AK123" s="37">
        <v>0</v>
      </c>
      <c r="AL123" s="37">
        <f t="shared" si="191"/>
        <v>0</v>
      </c>
      <c r="AM123" s="28">
        <f t="shared" si="192"/>
        <v>0</v>
      </c>
      <c r="AN123" s="28">
        <f t="shared" si="193"/>
        <v>0</v>
      </c>
      <c r="AO123" s="27">
        <f t="shared" si="135"/>
        <v>0</v>
      </c>
      <c r="AP123" s="28">
        <f t="shared" si="136"/>
        <v>134</v>
      </c>
      <c r="AQ123" s="28">
        <f t="shared" si="137"/>
        <v>0</v>
      </c>
      <c r="AR123" s="27">
        <f t="shared" si="138"/>
        <v>134</v>
      </c>
    </row>
    <row r="124" spans="1:44">
      <c r="A124" s="6"/>
      <c r="B124" s="7" t="s">
        <v>70</v>
      </c>
      <c r="C124" s="28">
        <v>30</v>
      </c>
      <c r="D124" s="28">
        <v>2</v>
      </c>
      <c r="E124" s="28">
        <f t="shared" si="181"/>
        <v>32</v>
      </c>
      <c r="F124" s="28">
        <v>20</v>
      </c>
      <c r="G124" s="28">
        <v>2</v>
      </c>
      <c r="H124" s="28">
        <f t="shared" si="182"/>
        <v>22</v>
      </c>
      <c r="I124" s="28">
        <v>19</v>
      </c>
      <c r="J124" s="28">
        <v>5</v>
      </c>
      <c r="K124" s="28">
        <f t="shared" si="183"/>
        <v>24</v>
      </c>
      <c r="L124" s="28">
        <v>32</v>
      </c>
      <c r="M124" s="28">
        <v>1</v>
      </c>
      <c r="N124" s="28">
        <f t="shared" si="184"/>
        <v>33</v>
      </c>
      <c r="O124" s="28">
        <v>5</v>
      </c>
      <c r="P124" s="28">
        <v>0</v>
      </c>
      <c r="Q124" s="28">
        <f t="shared" si="185"/>
        <v>5</v>
      </c>
      <c r="R124" s="28">
        <f t="shared" si="132"/>
        <v>106</v>
      </c>
      <c r="S124" s="28">
        <f t="shared" si="133"/>
        <v>10</v>
      </c>
      <c r="T124" s="27">
        <f t="shared" si="134"/>
        <v>116</v>
      </c>
      <c r="U124" s="28">
        <v>0</v>
      </c>
      <c r="V124" s="28">
        <v>0</v>
      </c>
      <c r="W124" s="28">
        <f t="shared" si="186"/>
        <v>0</v>
      </c>
      <c r="X124" s="28">
        <v>0</v>
      </c>
      <c r="Y124" s="28">
        <v>0</v>
      </c>
      <c r="Z124" s="28">
        <f t="shared" si="187"/>
        <v>0</v>
      </c>
      <c r="AA124" s="28">
        <v>0</v>
      </c>
      <c r="AB124" s="28">
        <v>0</v>
      </c>
      <c r="AC124" s="28">
        <f t="shared" si="188"/>
        <v>0</v>
      </c>
      <c r="AD124" s="28">
        <v>0</v>
      </c>
      <c r="AE124" s="28">
        <v>0</v>
      </c>
      <c r="AF124" s="28">
        <f t="shared" si="189"/>
        <v>0</v>
      </c>
      <c r="AG124" s="37">
        <v>0</v>
      </c>
      <c r="AH124" s="37">
        <v>0</v>
      </c>
      <c r="AI124" s="37">
        <f t="shared" si="190"/>
        <v>0</v>
      </c>
      <c r="AJ124" s="37">
        <v>0</v>
      </c>
      <c r="AK124" s="37">
        <v>0</v>
      </c>
      <c r="AL124" s="37">
        <f t="shared" si="191"/>
        <v>0</v>
      </c>
      <c r="AM124" s="28">
        <f t="shared" si="192"/>
        <v>0</v>
      </c>
      <c r="AN124" s="28">
        <f t="shared" si="193"/>
        <v>0</v>
      </c>
      <c r="AO124" s="27">
        <f t="shared" si="135"/>
        <v>0</v>
      </c>
      <c r="AP124" s="28">
        <f t="shared" si="136"/>
        <v>106</v>
      </c>
      <c r="AQ124" s="28">
        <f t="shared" si="137"/>
        <v>10</v>
      </c>
      <c r="AR124" s="27">
        <f t="shared" si="138"/>
        <v>116</v>
      </c>
    </row>
    <row r="125" spans="1:44">
      <c r="A125" s="6"/>
      <c r="B125" s="7" t="s">
        <v>71</v>
      </c>
      <c r="C125" s="28">
        <v>15</v>
      </c>
      <c r="D125" s="28">
        <v>2</v>
      </c>
      <c r="E125" s="28">
        <f t="shared" si="181"/>
        <v>17</v>
      </c>
      <c r="F125" s="28">
        <v>18</v>
      </c>
      <c r="G125" s="28">
        <v>8</v>
      </c>
      <c r="H125" s="28">
        <f t="shared" si="182"/>
        <v>26</v>
      </c>
      <c r="I125" s="28">
        <v>24</v>
      </c>
      <c r="J125" s="28">
        <v>2</v>
      </c>
      <c r="K125" s="28">
        <f t="shared" si="183"/>
        <v>26</v>
      </c>
      <c r="L125" s="28">
        <v>13</v>
      </c>
      <c r="M125" s="28">
        <v>1</v>
      </c>
      <c r="N125" s="28">
        <f t="shared" si="184"/>
        <v>14</v>
      </c>
      <c r="O125" s="28">
        <v>7</v>
      </c>
      <c r="P125" s="28">
        <v>0</v>
      </c>
      <c r="Q125" s="28">
        <f t="shared" si="185"/>
        <v>7</v>
      </c>
      <c r="R125" s="28">
        <f t="shared" si="132"/>
        <v>77</v>
      </c>
      <c r="S125" s="28">
        <f t="shared" si="133"/>
        <v>13</v>
      </c>
      <c r="T125" s="27">
        <f t="shared" si="134"/>
        <v>90</v>
      </c>
      <c r="U125" s="28">
        <v>0</v>
      </c>
      <c r="V125" s="28">
        <v>0</v>
      </c>
      <c r="W125" s="28">
        <f t="shared" si="186"/>
        <v>0</v>
      </c>
      <c r="X125" s="28">
        <v>0</v>
      </c>
      <c r="Y125" s="28">
        <v>0</v>
      </c>
      <c r="Z125" s="28">
        <f t="shared" si="187"/>
        <v>0</v>
      </c>
      <c r="AA125" s="28">
        <v>0</v>
      </c>
      <c r="AB125" s="28">
        <v>0</v>
      </c>
      <c r="AC125" s="28">
        <f t="shared" si="188"/>
        <v>0</v>
      </c>
      <c r="AD125" s="28">
        <v>0</v>
      </c>
      <c r="AE125" s="28">
        <v>0</v>
      </c>
      <c r="AF125" s="28">
        <f t="shared" si="189"/>
        <v>0</v>
      </c>
      <c r="AG125" s="37">
        <v>0</v>
      </c>
      <c r="AH125" s="37">
        <v>0</v>
      </c>
      <c r="AI125" s="37">
        <f t="shared" si="190"/>
        <v>0</v>
      </c>
      <c r="AJ125" s="37">
        <v>0</v>
      </c>
      <c r="AK125" s="37">
        <v>0</v>
      </c>
      <c r="AL125" s="37">
        <f t="shared" si="191"/>
        <v>0</v>
      </c>
      <c r="AM125" s="28">
        <f t="shared" si="192"/>
        <v>0</v>
      </c>
      <c r="AN125" s="28">
        <f t="shared" si="193"/>
        <v>0</v>
      </c>
      <c r="AO125" s="27">
        <f t="shared" si="135"/>
        <v>0</v>
      </c>
      <c r="AP125" s="28">
        <f t="shared" si="136"/>
        <v>77</v>
      </c>
      <c r="AQ125" s="28">
        <f t="shared" si="137"/>
        <v>13</v>
      </c>
      <c r="AR125" s="27">
        <f t="shared" si="138"/>
        <v>90</v>
      </c>
    </row>
    <row r="126" spans="1:44">
      <c r="A126" s="6"/>
      <c r="B126" s="7" t="s">
        <v>24</v>
      </c>
      <c r="C126" s="28">
        <v>43</v>
      </c>
      <c r="D126" s="28">
        <v>0</v>
      </c>
      <c r="E126" s="28">
        <f t="shared" si="181"/>
        <v>43</v>
      </c>
      <c r="F126" s="28">
        <v>38</v>
      </c>
      <c r="G126" s="28">
        <v>2</v>
      </c>
      <c r="H126" s="28">
        <f t="shared" si="182"/>
        <v>40</v>
      </c>
      <c r="I126" s="28">
        <v>34</v>
      </c>
      <c r="J126" s="28">
        <v>2</v>
      </c>
      <c r="K126" s="28">
        <f t="shared" si="183"/>
        <v>36</v>
      </c>
      <c r="L126" s="28">
        <v>11</v>
      </c>
      <c r="M126" s="28">
        <v>0</v>
      </c>
      <c r="N126" s="28">
        <f t="shared" si="184"/>
        <v>11</v>
      </c>
      <c r="O126" s="28">
        <v>1</v>
      </c>
      <c r="P126" s="28">
        <v>0</v>
      </c>
      <c r="Q126" s="28">
        <f t="shared" si="185"/>
        <v>1</v>
      </c>
      <c r="R126" s="28">
        <f t="shared" si="132"/>
        <v>127</v>
      </c>
      <c r="S126" s="28">
        <f t="shared" si="133"/>
        <v>4</v>
      </c>
      <c r="T126" s="27">
        <f t="shared" si="134"/>
        <v>131</v>
      </c>
      <c r="U126" s="28">
        <v>0</v>
      </c>
      <c r="V126" s="28">
        <v>0</v>
      </c>
      <c r="W126" s="28">
        <f t="shared" si="186"/>
        <v>0</v>
      </c>
      <c r="X126" s="28">
        <v>0</v>
      </c>
      <c r="Y126" s="28">
        <v>0</v>
      </c>
      <c r="Z126" s="28">
        <f t="shared" si="187"/>
        <v>0</v>
      </c>
      <c r="AA126" s="28">
        <v>0</v>
      </c>
      <c r="AB126" s="28">
        <v>0</v>
      </c>
      <c r="AC126" s="28">
        <f t="shared" si="188"/>
        <v>0</v>
      </c>
      <c r="AD126" s="28">
        <v>0</v>
      </c>
      <c r="AE126" s="28">
        <v>0</v>
      </c>
      <c r="AF126" s="28">
        <f t="shared" si="189"/>
        <v>0</v>
      </c>
      <c r="AG126" s="37">
        <v>0</v>
      </c>
      <c r="AH126" s="37">
        <v>0</v>
      </c>
      <c r="AI126" s="37">
        <f t="shared" si="190"/>
        <v>0</v>
      </c>
      <c r="AJ126" s="37">
        <v>0</v>
      </c>
      <c r="AK126" s="37">
        <v>0</v>
      </c>
      <c r="AL126" s="37">
        <f t="shared" si="191"/>
        <v>0</v>
      </c>
      <c r="AM126" s="28">
        <f t="shared" si="192"/>
        <v>0</v>
      </c>
      <c r="AN126" s="28">
        <f t="shared" si="193"/>
        <v>0</v>
      </c>
      <c r="AO126" s="27">
        <f t="shared" si="135"/>
        <v>0</v>
      </c>
      <c r="AP126" s="28">
        <f t="shared" si="136"/>
        <v>127</v>
      </c>
      <c r="AQ126" s="28">
        <f t="shared" si="137"/>
        <v>4</v>
      </c>
      <c r="AR126" s="27">
        <f t="shared" si="138"/>
        <v>131</v>
      </c>
    </row>
    <row r="127" spans="1:44">
      <c r="A127" s="6"/>
      <c r="B127" s="12" t="s">
        <v>25</v>
      </c>
      <c r="C127" s="28">
        <v>29</v>
      </c>
      <c r="D127" s="28">
        <v>12</v>
      </c>
      <c r="E127" s="28">
        <f t="shared" si="181"/>
        <v>41</v>
      </c>
      <c r="F127" s="28">
        <v>36</v>
      </c>
      <c r="G127" s="28">
        <v>2</v>
      </c>
      <c r="H127" s="28">
        <f t="shared" si="182"/>
        <v>38</v>
      </c>
      <c r="I127" s="28">
        <v>25</v>
      </c>
      <c r="J127" s="28">
        <v>3</v>
      </c>
      <c r="K127" s="28">
        <f t="shared" si="183"/>
        <v>28</v>
      </c>
      <c r="L127" s="28">
        <v>17</v>
      </c>
      <c r="M127" s="28">
        <v>2</v>
      </c>
      <c r="N127" s="28">
        <f t="shared" si="184"/>
        <v>19</v>
      </c>
      <c r="O127" s="28">
        <v>6</v>
      </c>
      <c r="P127" s="28">
        <v>1</v>
      </c>
      <c r="Q127" s="28">
        <f t="shared" si="185"/>
        <v>7</v>
      </c>
      <c r="R127" s="28">
        <f t="shared" si="132"/>
        <v>113</v>
      </c>
      <c r="S127" s="28">
        <f t="shared" si="133"/>
        <v>20</v>
      </c>
      <c r="T127" s="27">
        <f t="shared" si="134"/>
        <v>133</v>
      </c>
      <c r="U127" s="28">
        <v>0</v>
      </c>
      <c r="V127" s="28">
        <v>0</v>
      </c>
      <c r="W127" s="28">
        <f t="shared" si="186"/>
        <v>0</v>
      </c>
      <c r="X127" s="28">
        <v>0</v>
      </c>
      <c r="Y127" s="28">
        <v>0</v>
      </c>
      <c r="Z127" s="28">
        <f t="shared" si="187"/>
        <v>0</v>
      </c>
      <c r="AA127" s="28">
        <v>0</v>
      </c>
      <c r="AB127" s="28">
        <v>0</v>
      </c>
      <c r="AC127" s="28">
        <f t="shared" si="188"/>
        <v>0</v>
      </c>
      <c r="AD127" s="28">
        <v>0</v>
      </c>
      <c r="AE127" s="28">
        <v>0</v>
      </c>
      <c r="AF127" s="28">
        <f t="shared" si="189"/>
        <v>0</v>
      </c>
      <c r="AG127" s="37">
        <v>0</v>
      </c>
      <c r="AH127" s="37">
        <v>0</v>
      </c>
      <c r="AI127" s="37">
        <f t="shared" si="190"/>
        <v>0</v>
      </c>
      <c r="AJ127" s="37">
        <v>0</v>
      </c>
      <c r="AK127" s="37">
        <v>0</v>
      </c>
      <c r="AL127" s="37">
        <f t="shared" si="191"/>
        <v>0</v>
      </c>
      <c r="AM127" s="28">
        <f t="shared" si="192"/>
        <v>0</v>
      </c>
      <c r="AN127" s="28">
        <f t="shared" si="193"/>
        <v>0</v>
      </c>
      <c r="AO127" s="27">
        <f t="shared" si="135"/>
        <v>0</v>
      </c>
      <c r="AP127" s="28">
        <f t="shared" si="136"/>
        <v>113</v>
      </c>
      <c r="AQ127" s="28">
        <f t="shared" si="137"/>
        <v>20</v>
      </c>
      <c r="AR127" s="27">
        <f t="shared" si="138"/>
        <v>133</v>
      </c>
    </row>
    <row r="128" spans="1:44">
      <c r="A128" s="6"/>
      <c r="B128" s="7" t="s">
        <v>74</v>
      </c>
      <c r="C128" s="28">
        <v>3</v>
      </c>
      <c r="D128" s="28">
        <v>0</v>
      </c>
      <c r="E128" s="28">
        <f t="shared" si="181"/>
        <v>3</v>
      </c>
      <c r="F128" s="28">
        <v>9</v>
      </c>
      <c r="G128" s="28">
        <v>0</v>
      </c>
      <c r="H128" s="28">
        <f t="shared" si="182"/>
        <v>9</v>
      </c>
      <c r="I128" s="28">
        <v>18</v>
      </c>
      <c r="J128" s="28">
        <v>3</v>
      </c>
      <c r="K128" s="28">
        <f t="shared" si="183"/>
        <v>21</v>
      </c>
      <c r="L128" s="28">
        <v>14</v>
      </c>
      <c r="M128" s="28">
        <v>1</v>
      </c>
      <c r="N128" s="28">
        <f t="shared" si="184"/>
        <v>15</v>
      </c>
      <c r="O128" s="28">
        <v>7</v>
      </c>
      <c r="P128" s="28">
        <v>0</v>
      </c>
      <c r="Q128" s="28">
        <f t="shared" si="185"/>
        <v>7</v>
      </c>
      <c r="R128" s="28">
        <f t="shared" si="132"/>
        <v>51</v>
      </c>
      <c r="S128" s="28">
        <f t="shared" si="133"/>
        <v>4</v>
      </c>
      <c r="T128" s="27">
        <f t="shared" si="134"/>
        <v>55</v>
      </c>
      <c r="U128" s="28">
        <v>0</v>
      </c>
      <c r="V128" s="28">
        <v>0</v>
      </c>
      <c r="W128" s="28">
        <f t="shared" si="186"/>
        <v>0</v>
      </c>
      <c r="X128" s="28">
        <v>0</v>
      </c>
      <c r="Y128" s="28">
        <v>0</v>
      </c>
      <c r="Z128" s="28">
        <f t="shared" si="187"/>
        <v>0</v>
      </c>
      <c r="AA128" s="28">
        <v>0</v>
      </c>
      <c r="AB128" s="28">
        <v>0</v>
      </c>
      <c r="AC128" s="28">
        <f t="shared" si="188"/>
        <v>0</v>
      </c>
      <c r="AD128" s="28">
        <v>0</v>
      </c>
      <c r="AE128" s="28">
        <v>0</v>
      </c>
      <c r="AF128" s="28">
        <f t="shared" si="189"/>
        <v>0</v>
      </c>
      <c r="AG128" s="37">
        <v>0</v>
      </c>
      <c r="AH128" s="37">
        <v>0</v>
      </c>
      <c r="AI128" s="37">
        <f t="shared" si="190"/>
        <v>0</v>
      </c>
      <c r="AJ128" s="37">
        <v>0</v>
      </c>
      <c r="AK128" s="37">
        <v>0</v>
      </c>
      <c r="AL128" s="37">
        <f t="shared" si="191"/>
        <v>0</v>
      </c>
      <c r="AM128" s="28">
        <f t="shared" si="192"/>
        <v>0</v>
      </c>
      <c r="AN128" s="28">
        <f t="shared" si="193"/>
        <v>0</v>
      </c>
      <c r="AO128" s="27">
        <f t="shared" si="135"/>
        <v>0</v>
      </c>
      <c r="AP128" s="28">
        <f t="shared" si="136"/>
        <v>51</v>
      </c>
      <c r="AQ128" s="28">
        <f t="shared" si="137"/>
        <v>4</v>
      </c>
      <c r="AR128" s="27">
        <f t="shared" si="138"/>
        <v>55</v>
      </c>
    </row>
    <row r="129" spans="1:44">
      <c r="A129" s="6"/>
      <c r="B129" s="7" t="s">
        <v>77</v>
      </c>
      <c r="C129" s="28">
        <v>30</v>
      </c>
      <c r="D129" s="28">
        <v>1</v>
      </c>
      <c r="E129" s="28">
        <f t="shared" si="181"/>
        <v>31</v>
      </c>
      <c r="F129" s="28">
        <v>28</v>
      </c>
      <c r="G129" s="28">
        <v>5</v>
      </c>
      <c r="H129" s="28">
        <f t="shared" si="182"/>
        <v>33</v>
      </c>
      <c r="I129" s="28">
        <v>31</v>
      </c>
      <c r="J129" s="28">
        <v>0</v>
      </c>
      <c r="K129" s="28">
        <f t="shared" si="183"/>
        <v>31</v>
      </c>
      <c r="L129" s="28">
        <v>1</v>
      </c>
      <c r="M129" s="28">
        <v>0</v>
      </c>
      <c r="N129" s="28">
        <f t="shared" si="184"/>
        <v>1</v>
      </c>
      <c r="O129" s="28">
        <v>1</v>
      </c>
      <c r="P129" s="28">
        <v>0</v>
      </c>
      <c r="Q129" s="28">
        <f t="shared" si="185"/>
        <v>1</v>
      </c>
      <c r="R129" s="28">
        <f t="shared" si="132"/>
        <v>91</v>
      </c>
      <c r="S129" s="28">
        <f t="shared" si="133"/>
        <v>6</v>
      </c>
      <c r="T129" s="27">
        <f t="shared" si="134"/>
        <v>97</v>
      </c>
      <c r="U129" s="28">
        <v>0</v>
      </c>
      <c r="V129" s="28">
        <v>0</v>
      </c>
      <c r="W129" s="28">
        <f t="shared" si="186"/>
        <v>0</v>
      </c>
      <c r="X129" s="28">
        <v>0</v>
      </c>
      <c r="Y129" s="28">
        <v>0</v>
      </c>
      <c r="Z129" s="28">
        <f t="shared" si="187"/>
        <v>0</v>
      </c>
      <c r="AA129" s="28">
        <v>0</v>
      </c>
      <c r="AB129" s="28">
        <v>0</v>
      </c>
      <c r="AC129" s="28">
        <f t="shared" si="188"/>
        <v>0</v>
      </c>
      <c r="AD129" s="28">
        <v>0</v>
      </c>
      <c r="AE129" s="28">
        <v>0</v>
      </c>
      <c r="AF129" s="28">
        <f t="shared" si="189"/>
        <v>0</v>
      </c>
      <c r="AG129" s="37">
        <v>0</v>
      </c>
      <c r="AH129" s="37">
        <v>0</v>
      </c>
      <c r="AI129" s="37">
        <f t="shared" si="190"/>
        <v>0</v>
      </c>
      <c r="AJ129" s="37">
        <v>0</v>
      </c>
      <c r="AK129" s="37">
        <v>0</v>
      </c>
      <c r="AL129" s="37">
        <f t="shared" si="191"/>
        <v>0</v>
      </c>
      <c r="AM129" s="28">
        <f t="shared" si="192"/>
        <v>0</v>
      </c>
      <c r="AN129" s="28">
        <f t="shared" si="193"/>
        <v>0</v>
      </c>
      <c r="AO129" s="27">
        <f t="shared" si="135"/>
        <v>0</v>
      </c>
      <c r="AP129" s="28">
        <f t="shared" si="136"/>
        <v>91</v>
      </c>
      <c r="AQ129" s="28">
        <f t="shared" si="137"/>
        <v>6</v>
      </c>
      <c r="AR129" s="27">
        <f t="shared" si="138"/>
        <v>97</v>
      </c>
    </row>
    <row r="130" spans="1:44">
      <c r="A130" s="6"/>
      <c r="B130" s="7" t="s">
        <v>78</v>
      </c>
      <c r="C130" s="28">
        <v>26</v>
      </c>
      <c r="D130" s="28">
        <v>4</v>
      </c>
      <c r="E130" s="28">
        <f t="shared" si="181"/>
        <v>30</v>
      </c>
      <c r="F130" s="28">
        <v>31</v>
      </c>
      <c r="G130" s="28">
        <v>1</v>
      </c>
      <c r="H130" s="28">
        <f t="shared" si="182"/>
        <v>32</v>
      </c>
      <c r="I130" s="28">
        <v>33</v>
      </c>
      <c r="J130" s="28">
        <v>4</v>
      </c>
      <c r="K130" s="28">
        <f t="shared" si="183"/>
        <v>37</v>
      </c>
      <c r="L130" s="28">
        <v>3</v>
      </c>
      <c r="M130" s="28">
        <v>0</v>
      </c>
      <c r="N130" s="28">
        <f t="shared" si="184"/>
        <v>3</v>
      </c>
      <c r="O130" s="28">
        <v>0</v>
      </c>
      <c r="P130" s="28">
        <v>0</v>
      </c>
      <c r="Q130" s="28">
        <f t="shared" si="185"/>
        <v>0</v>
      </c>
      <c r="R130" s="28">
        <f t="shared" si="132"/>
        <v>93</v>
      </c>
      <c r="S130" s="28">
        <f t="shared" si="133"/>
        <v>9</v>
      </c>
      <c r="T130" s="27">
        <f t="shared" si="134"/>
        <v>102</v>
      </c>
      <c r="U130" s="28">
        <v>0</v>
      </c>
      <c r="V130" s="28">
        <v>0</v>
      </c>
      <c r="W130" s="28">
        <f t="shared" si="186"/>
        <v>0</v>
      </c>
      <c r="X130" s="28">
        <v>0</v>
      </c>
      <c r="Y130" s="28">
        <v>0</v>
      </c>
      <c r="Z130" s="28">
        <f t="shared" si="187"/>
        <v>0</v>
      </c>
      <c r="AA130" s="28">
        <v>0</v>
      </c>
      <c r="AB130" s="28">
        <v>0</v>
      </c>
      <c r="AC130" s="28">
        <f t="shared" si="188"/>
        <v>0</v>
      </c>
      <c r="AD130" s="28">
        <v>0</v>
      </c>
      <c r="AE130" s="28">
        <v>0</v>
      </c>
      <c r="AF130" s="28">
        <f t="shared" si="189"/>
        <v>0</v>
      </c>
      <c r="AG130" s="37">
        <v>0</v>
      </c>
      <c r="AH130" s="37">
        <v>0</v>
      </c>
      <c r="AI130" s="37">
        <f t="shared" si="190"/>
        <v>0</v>
      </c>
      <c r="AJ130" s="37">
        <v>0</v>
      </c>
      <c r="AK130" s="37">
        <v>0</v>
      </c>
      <c r="AL130" s="37">
        <f t="shared" si="191"/>
        <v>0</v>
      </c>
      <c r="AM130" s="28">
        <f t="shared" si="192"/>
        <v>0</v>
      </c>
      <c r="AN130" s="28">
        <f t="shared" si="193"/>
        <v>0</v>
      </c>
      <c r="AO130" s="27">
        <f t="shared" si="135"/>
        <v>0</v>
      </c>
      <c r="AP130" s="28">
        <f t="shared" si="136"/>
        <v>93</v>
      </c>
      <c r="AQ130" s="28">
        <f t="shared" si="137"/>
        <v>9</v>
      </c>
      <c r="AR130" s="27">
        <f t="shared" si="138"/>
        <v>102</v>
      </c>
    </row>
    <row r="131" spans="1:44">
      <c r="A131" s="2"/>
      <c r="B131" s="7" t="s">
        <v>196</v>
      </c>
      <c r="C131" s="28">
        <v>0</v>
      </c>
      <c r="D131" s="28">
        <v>0</v>
      </c>
      <c r="E131" s="28">
        <f t="shared" si="181"/>
        <v>0</v>
      </c>
      <c r="F131" s="28">
        <v>0</v>
      </c>
      <c r="G131" s="28">
        <v>0</v>
      </c>
      <c r="H131" s="28">
        <f t="shared" si="182"/>
        <v>0</v>
      </c>
      <c r="I131" s="28">
        <v>0</v>
      </c>
      <c r="J131" s="28">
        <v>0</v>
      </c>
      <c r="K131" s="28">
        <f t="shared" si="183"/>
        <v>0</v>
      </c>
      <c r="L131" s="28">
        <v>0</v>
      </c>
      <c r="M131" s="28">
        <v>0</v>
      </c>
      <c r="N131" s="28">
        <f t="shared" si="184"/>
        <v>0</v>
      </c>
      <c r="O131" s="28">
        <v>4</v>
      </c>
      <c r="P131" s="28">
        <v>0</v>
      </c>
      <c r="Q131" s="28">
        <f t="shared" si="185"/>
        <v>4</v>
      </c>
      <c r="R131" s="28">
        <f t="shared" si="132"/>
        <v>4</v>
      </c>
      <c r="S131" s="28">
        <f t="shared" si="133"/>
        <v>0</v>
      </c>
      <c r="T131" s="27">
        <f t="shared" si="134"/>
        <v>4</v>
      </c>
      <c r="U131" s="28">
        <v>0</v>
      </c>
      <c r="V131" s="28">
        <v>0</v>
      </c>
      <c r="W131" s="28">
        <f t="shared" si="186"/>
        <v>0</v>
      </c>
      <c r="X131" s="28">
        <v>0</v>
      </c>
      <c r="Y131" s="28">
        <v>0</v>
      </c>
      <c r="Z131" s="28">
        <f t="shared" si="187"/>
        <v>0</v>
      </c>
      <c r="AA131" s="28">
        <v>0</v>
      </c>
      <c r="AB131" s="28">
        <v>0</v>
      </c>
      <c r="AC131" s="28">
        <f t="shared" si="188"/>
        <v>0</v>
      </c>
      <c r="AD131" s="28">
        <v>0</v>
      </c>
      <c r="AE131" s="28">
        <v>0</v>
      </c>
      <c r="AF131" s="28">
        <f t="shared" si="189"/>
        <v>0</v>
      </c>
      <c r="AG131" s="37">
        <v>0</v>
      </c>
      <c r="AH131" s="37">
        <v>0</v>
      </c>
      <c r="AI131" s="37">
        <f t="shared" si="190"/>
        <v>0</v>
      </c>
      <c r="AJ131" s="37">
        <v>0</v>
      </c>
      <c r="AK131" s="37">
        <v>0</v>
      </c>
      <c r="AL131" s="37">
        <f t="shared" si="191"/>
        <v>0</v>
      </c>
      <c r="AM131" s="28">
        <f t="shared" si="192"/>
        <v>0</v>
      </c>
      <c r="AN131" s="28">
        <f t="shared" si="193"/>
        <v>0</v>
      </c>
      <c r="AO131" s="27">
        <f t="shared" si="135"/>
        <v>0</v>
      </c>
      <c r="AP131" s="28">
        <f t="shared" si="136"/>
        <v>4</v>
      </c>
      <c r="AQ131" s="28">
        <f t="shared" si="137"/>
        <v>0</v>
      </c>
      <c r="AR131" s="27">
        <f t="shared" si="138"/>
        <v>4</v>
      </c>
    </row>
    <row r="132" spans="1:44">
      <c r="A132" s="6"/>
      <c r="B132" s="7" t="s">
        <v>79</v>
      </c>
      <c r="C132" s="28">
        <v>27</v>
      </c>
      <c r="D132" s="28">
        <v>2</v>
      </c>
      <c r="E132" s="28">
        <f t="shared" si="181"/>
        <v>29</v>
      </c>
      <c r="F132" s="28">
        <v>29</v>
      </c>
      <c r="G132" s="28">
        <v>0</v>
      </c>
      <c r="H132" s="28">
        <f t="shared" si="182"/>
        <v>29</v>
      </c>
      <c r="I132" s="28">
        <v>36</v>
      </c>
      <c r="J132" s="28">
        <v>1</v>
      </c>
      <c r="K132" s="28">
        <f t="shared" si="183"/>
        <v>37</v>
      </c>
      <c r="L132" s="28">
        <v>16</v>
      </c>
      <c r="M132" s="28">
        <v>0</v>
      </c>
      <c r="N132" s="28">
        <f t="shared" si="184"/>
        <v>16</v>
      </c>
      <c r="O132" s="28">
        <v>5</v>
      </c>
      <c r="P132" s="28">
        <v>0</v>
      </c>
      <c r="Q132" s="28">
        <f t="shared" si="185"/>
        <v>5</v>
      </c>
      <c r="R132" s="28">
        <f t="shared" si="132"/>
        <v>113</v>
      </c>
      <c r="S132" s="28">
        <f t="shared" si="133"/>
        <v>3</v>
      </c>
      <c r="T132" s="27">
        <f t="shared" si="134"/>
        <v>116</v>
      </c>
      <c r="U132" s="28">
        <v>0</v>
      </c>
      <c r="V132" s="28">
        <v>0</v>
      </c>
      <c r="W132" s="28">
        <f t="shared" si="186"/>
        <v>0</v>
      </c>
      <c r="X132" s="28">
        <v>0</v>
      </c>
      <c r="Y132" s="28">
        <v>0</v>
      </c>
      <c r="Z132" s="28">
        <f t="shared" si="187"/>
        <v>0</v>
      </c>
      <c r="AA132" s="28">
        <v>0</v>
      </c>
      <c r="AB132" s="28">
        <v>0</v>
      </c>
      <c r="AC132" s="28">
        <f t="shared" si="188"/>
        <v>0</v>
      </c>
      <c r="AD132" s="28">
        <v>0</v>
      </c>
      <c r="AE132" s="28">
        <v>0</v>
      </c>
      <c r="AF132" s="28">
        <f t="shared" si="189"/>
        <v>0</v>
      </c>
      <c r="AG132" s="37">
        <v>0</v>
      </c>
      <c r="AH132" s="37">
        <v>0</v>
      </c>
      <c r="AI132" s="37">
        <f t="shared" si="190"/>
        <v>0</v>
      </c>
      <c r="AJ132" s="37">
        <v>0</v>
      </c>
      <c r="AK132" s="37">
        <v>0</v>
      </c>
      <c r="AL132" s="37">
        <f t="shared" si="191"/>
        <v>0</v>
      </c>
      <c r="AM132" s="28">
        <f t="shared" si="192"/>
        <v>0</v>
      </c>
      <c r="AN132" s="28">
        <f t="shared" si="193"/>
        <v>0</v>
      </c>
      <c r="AO132" s="27">
        <f t="shared" si="135"/>
        <v>0</v>
      </c>
      <c r="AP132" s="28">
        <f t="shared" si="136"/>
        <v>113</v>
      </c>
      <c r="AQ132" s="28">
        <f t="shared" si="137"/>
        <v>3</v>
      </c>
      <c r="AR132" s="27">
        <f t="shared" si="138"/>
        <v>116</v>
      </c>
    </row>
    <row r="133" spans="1:44">
      <c r="A133" s="6"/>
      <c r="B133" s="7" t="s">
        <v>80</v>
      </c>
      <c r="C133" s="28">
        <v>36</v>
      </c>
      <c r="D133" s="28">
        <v>0</v>
      </c>
      <c r="E133" s="28">
        <f t="shared" si="181"/>
        <v>36</v>
      </c>
      <c r="F133" s="28">
        <v>31</v>
      </c>
      <c r="G133" s="28">
        <v>2</v>
      </c>
      <c r="H133" s="28">
        <f t="shared" si="182"/>
        <v>33</v>
      </c>
      <c r="I133" s="28">
        <v>37</v>
      </c>
      <c r="J133" s="28">
        <v>1</v>
      </c>
      <c r="K133" s="28">
        <f t="shared" si="183"/>
        <v>38</v>
      </c>
      <c r="L133" s="28">
        <v>6</v>
      </c>
      <c r="M133" s="28">
        <v>0</v>
      </c>
      <c r="N133" s="28">
        <f t="shared" si="184"/>
        <v>6</v>
      </c>
      <c r="O133" s="28">
        <v>1</v>
      </c>
      <c r="P133" s="28">
        <v>0</v>
      </c>
      <c r="Q133" s="28">
        <f t="shared" si="185"/>
        <v>1</v>
      </c>
      <c r="R133" s="28">
        <f t="shared" si="132"/>
        <v>111</v>
      </c>
      <c r="S133" s="28">
        <f t="shared" si="133"/>
        <v>3</v>
      </c>
      <c r="T133" s="27">
        <f t="shared" si="134"/>
        <v>114</v>
      </c>
      <c r="U133" s="28">
        <v>0</v>
      </c>
      <c r="V133" s="28">
        <v>0</v>
      </c>
      <c r="W133" s="28">
        <f t="shared" si="186"/>
        <v>0</v>
      </c>
      <c r="X133" s="28">
        <v>0</v>
      </c>
      <c r="Y133" s="28">
        <v>0</v>
      </c>
      <c r="Z133" s="28">
        <f t="shared" si="187"/>
        <v>0</v>
      </c>
      <c r="AA133" s="28">
        <v>0</v>
      </c>
      <c r="AB133" s="28">
        <v>0</v>
      </c>
      <c r="AC133" s="28">
        <f t="shared" si="188"/>
        <v>0</v>
      </c>
      <c r="AD133" s="28">
        <v>0</v>
      </c>
      <c r="AE133" s="28">
        <v>0</v>
      </c>
      <c r="AF133" s="28">
        <f t="shared" si="189"/>
        <v>0</v>
      </c>
      <c r="AG133" s="37">
        <v>0</v>
      </c>
      <c r="AH133" s="37">
        <v>0</v>
      </c>
      <c r="AI133" s="37">
        <f t="shared" si="190"/>
        <v>0</v>
      </c>
      <c r="AJ133" s="37">
        <v>0</v>
      </c>
      <c r="AK133" s="37">
        <v>0</v>
      </c>
      <c r="AL133" s="37">
        <f t="shared" si="191"/>
        <v>0</v>
      </c>
      <c r="AM133" s="28">
        <f t="shared" si="192"/>
        <v>0</v>
      </c>
      <c r="AN133" s="28">
        <f t="shared" si="193"/>
        <v>0</v>
      </c>
      <c r="AO133" s="27">
        <f t="shared" si="135"/>
        <v>0</v>
      </c>
      <c r="AP133" s="28">
        <f t="shared" si="136"/>
        <v>111</v>
      </c>
      <c r="AQ133" s="28">
        <f t="shared" si="137"/>
        <v>3</v>
      </c>
      <c r="AR133" s="27">
        <f t="shared" si="138"/>
        <v>114</v>
      </c>
    </row>
    <row r="134" spans="1:44" s="60" customFormat="1">
      <c r="A134" s="58"/>
      <c r="B134" s="59" t="s">
        <v>8</v>
      </c>
      <c r="C134" s="48">
        <f t="shared" ref="C134:AL134" si="194">SUM(C122:C133)</f>
        <v>300</v>
      </c>
      <c r="D134" s="48">
        <f t="shared" si="194"/>
        <v>25</v>
      </c>
      <c r="E134" s="48">
        <f t="shared" si="194"/>
        <v>325</v>
      </c>
      <c r="F134" s="48">
        <f t="shared" si="194"/>
        <v>298</v>
      </c>
      <c r="G134" s="48">
        <f t="shared" si="194"/>
        <v>29</v>
      </c>
      <c r="H134" s="48">
        <f t="shared" si="194"/>
        <v>327</v>
      </c>
      <c r="I134" s="48">
        <f t="shared" si="194"/>
        <v>326</v>
      </c>
      <c r="J134" s="48">
        <f t="shared" si="194"/>
        <v>27</v>
      </c>
      <c r="K134" s="48">
        <f t="shared" si="194"/>
        <v>353</v>
      </c>
      <c r="L134" s="48">
        <f t="shared" si="194"/>
        <v>137</v>
      </c>
      <c r="M134" s="48">
        <f t="shared" si="194"/>
        <v>5</v>
      </c>
      <c r="N134" s="48">
        <f t="shared" si="194"/>
        <v>142</v>
      </c>
      <c r="O134" s="48">
        <f t="shared" si="194"/>
        <v>41</v>
      </c>
      <c r="P134" s="48">
        <f t="shared" si="194"/>
        <v>1</v>
      </c>
      <c r="Q134" s="48">
        <f t="shared" si="194"/>
        <v>42</v>
      </c>
      <c r="R134" s="48">
        <f t="shared" si="132"/>
        <v>1102</v>
      </c>
      <c r="S134" s="48">
        <f t="shared" si="133"/>
        <v>87</v>
      </c>
      <c r="T134" s="48">
        <f t="shared" si="134"/>
        <v>1189</v>
      </c>
      <c r="U134" s="48">
        <f t="shared" ref="U134:AF134" si="195">SUM(U122:U133)</f>
        <v>0</v>
      </c>
      <c r="V134" s="48">
        <f t="shared" si="195"/>
        <v>0</v>
      </c>
      <c r="W134" s="48">
        <f t="shared" si="195"/>
        <v>0</v>
      </c>
      <c r="X134" s="48">
        <f t="shared" si="195"/>
        <v>0</v>
      </c>
      <c r="Y134" s="48">
        <f t="shared" si="195"/>
        <v>0</v>
      </c>
      <c r="Z134" s="48">
        <f t="shared" si="195"/>
        <v>0</v>
      </c>
      <c r="AA134" s="48">
        <f t="shared" si="195"/>
        <v>0</v>
      </c>
      <c r="AB134" s="48">
        <f t="shared" si="195"/>
        <v>0</v>
      </c>
      <c r="AC134" s="48">
        <f t="shared" si="195"/>
        <v>0</v>
      </c>
      <c r="AD134" s="48">
        <f t="shared" si="195"/>
        <v>0</v>
      </c>
      <c r="AE134" s="48">
        <f t="shared" si="195"/>
        <v>0</v>
      </c>
      <c r="AF134" s="48">
        <f t="shared" si="195"/>
        <v>0</v>
      </c>
      <c r="AG134" s="48">
        <f t="shared" si="194"/>
        <v>0</v>
      </c>
      <c r="AH134" s="48">
        <f t="shared" si="194"/>
        <v>0</v>
      </c>
      <c r="AI134" s="48">
        <f t="shared" si="194"/>
        <v>0</v>
      </c>
      <c r="AJ134" s="48">
        <f t="shared" si="194"/>
        <v>0</v>
      </c>
      <c r="AK134" s="48">
        <f t="shared" si="194"/>
        <v>0</v>
      </c>
      <c r="AL134" s="48">
        <f t="shared" si="194"/>
        <v>0</v>
      </c>
      <c r="AM134" s="48">
        <f t="shared" si="192"/>
        <v>0</v>
      </c>
      <c r="AN134" s="48">
        <f t="shared" si="193"/>
        <v>0</v>
      </c>
      <c r="AO134" s="48">
        <f t="shared" si="135"/>
        <v>0</v>
      </c>
      <c r="AP134" s="48">
        <f t="shared" si="136"/>
        <v>1102</v>
      </c>
      <c r="AQ134" s="48">
        <f t="shared" si="137"/>
        <v>87</v>
      </c>
      <c r="AR134" s="48">
        <f t="shared" si="138"/>
        <v>1189</v>
      </c>
    </row>
    <row r="135" spans="1:44" s="69" customFormat="1">
      <c r="A135" s="67"/>
      <c r="B135" s="68" t="s">
        <v>16</v>
      </c>
      <c r="C135" s="52">
        <f>C120+C134</f>
        <v>854</v>
      </c>
      <c r="D135" s="52">
        <f t="shared" ref="D135:AL135" si="196">D120+D134</f>
        <v>224</v>
      </c>
      <c r="E135" s="52">
        <f t="shared" si="196"/>
        <v>1078</v>
      </c>
      <c r="F135" s="52">
        <f t="shared" si="196"/>
        <v>767</v>
      </c>
      <c r="G135" s="52">
        <f t="shared" si="196"/>
        <v>202</v>
      </c>
      <c r="H135" s="52">
        <f t="shared" si="196"/>
        <v>969</v>
      </c>
      <c r="I135" s="52">
        <f t="shared" si="196"/>
        <v>752</v>
      </c>
      <c r="J135" s="52">
        <f t="shared" si="196"/>
        <v>207</v>
      </c>
      <c r="K135" s="52">
        <f t="shared" si="196"/>
        <v>959</v>
      </c>
      <c r="L135" s="52">
        <f t="shared" si="196"/>
        <v>535</v>
      </c>
      <c r="M135" s="52">
        <f t="shared" si="196"/>
        <v>187</v>
      </c>
      <c r="N135" s="52">
        <f t="shared" si="196"/>
        <v>722</v>
      </c>
      <c r="O135" s="52">
        <f t="shared" si="196"/>
        <v>202</v>
      </c>
      <c r="P135" s="52">
        <f t="shared" si="196"/>
        <v>33</v>
      </c>
      <c r="Q135" s="52">
        <f t="shared" si="196"/>
        <v>235</v>
      </c>
      <c r="R135" s="52">
        <f t="shared" si="132"/>
        <v>3110</v>
      </c>
      <c r="S135" s="52">
        <f t="shared" si="133"/>
        <v>853</v>
      </c>
      <c r="T135" s="52">
        <f t="shared" si="134"/>
        <v>3963</v>
      </c>
      <c r="U135" s="52">
        <f>U120+U134</f>
        <v>0</v>
      </c>
      <c r="V135" s="52">
        <f t="shared" ref="V135:AF135" si="197">V120+V134</f>
        <v>0</v>
      </c>
      <c r="W135" s="52">
        <f t="shared" si="197"/>
        <v>0</v>
      </c>
      <c r="X135" s="52">
        <f t="shared" si="197"/>
        <v>0</v>
      </c>
      <c r="Y135" s="52">
        <f t="shared" si="197"/>
        <v>0</v>
      </c>
      <c r="Z135" s="52">
        <f t="shared" si="197"/>
        <v>0</v>
      </c>
      <c r="AA135" s="52">
        <f t="shared" si="197"/>
        <v>0</v>
      </c>
      <c r="AB135" s="52">
        <f t="shared" si="197"/>
        <v>0</v>
      </c>
      <c r="AC135" s="52">
        <f t="shared" si="197"/>
        <v>0</v>
      </c>
      <c r="AD135" s="52">
        <f t="shared" si="197"/>
        <v>0</v>
      </c>
      <c r="AE135" s="52">
        <f t="shared" si="197"/>
        <v>0</v>
      </c>
      <c r="AF135" s="52">
        <f t="shared" si="197"/>
        <v>0</v>
      </c>
      <c r="AG135" s="52">
        <f t="shared" si="196"/>
        <v>0</v>
      </c>
      <c r="AH135" s="52">
        <f t="shared" si="196"/>
        <v>0</v>
      </c>
      <c r="AI135" s="52">
        <f t="shared" si="196"/>
        <v>0</v>
      </c>
      <c r="AJ135" s="52">
        <f t="shared" si="196"/>
        <v>0</v>
      </c>
      <c r="AK135" s="52">
        <f t="shared" si="196"/>
        <v>0</v>
      </c>
      <c r="AL135" s="52">
        <f t="shared" si="196"/>
        <v>0</v>
      </c>
      <c r="AM135" s="52">
        <f t="shared" si="192"/>
        <v>0</v>
      </c>
      <c r="AN135" s="52">
        <f t="shared" si="193"/>
        <v>0</v>
      </c>
      <c r="AO135" s="52">
        <f t="shared" si="135"/>
        <v>0</v>
      </c>
      <c r="AP135" s="52">
        <f t="shared" si="136"/>
        <v>3110</v>
      </c>
      <c r="AQ135" s="52">
        <f t="shared" si="137"/>
        <v>853</v>
      </c>
      <c r="AR135" s="52">
        <f t="shared" si="138"/>
        <v>3963</v>
      </c>
    </row>
    <row r="136" spans="1:44" s="10" customFormat="1">
      <c r="A136" s="9"/>
      <c r="B136" s="11" t="s">
        <v>206</v>
      </c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8"/>
      <c r="S136" s="28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8"/>
      <c r="AN136" s="28"/>
      <c r="AO136" s="27"/>
      <c r="AP136" s="28"/>
      <c r="AQ136" s="28"/>
      <c r="AR136" s="27"/>
    </row>
    <row r="137" spans="1:44" s="10" customFormat="1">
      <c r="A137" s="9"/>
      <c r="B137" s="7" t="s">
        <v>65</v>
      </c>
      <c r="C137" s="28">
        <v>0</v>
      </c>
      <c r="D137" s="28">
        <v>0</v>
      </c>
      <c r="E137" s="28">
        <f t="shared" ref="E137" si="198">SUM(C137:D137)</f>
        <v>0</v>
      </c>
      <c r="F137" s="28">
        <v>0</v>
      </c>
      <c r="G137" s="28">
        <v>0</v>
      </c>
      <c r="H137" s="28">
        <f t="shared" ref="H137" si="199">SUM(F137:G137)</f>
        <v>0</v>
      </c>
      <c r="I137" s="28">
        <v>0</v>
      </c>
      <c r="J137" s="28">
        <v>0</v>
      </c>
      <c r="K137" s="28">
        <f t="shared" ref="K137" si="200">SUM(I137:J137)</f>
        <v>0</v>
      </c>
      <c r="L137" s="28">
        <v>0</v>
      </c>
      <c r="M137" s="28">
        <v>0</v>
      </c>
      <c r="N137" s="28">
        <f t="shared" ref="N137" si="201">SUM(L137:M137)</f>
        <v>0</v>
      </c>
      <c r="O137" s="28">
        <v>0</v>
      </c>
      <c r="P137" s="28">
        <v>0</v>
      </c>
      <c r="Q137" s="28">
        <f t="shared" ref="Q137" si="202">SUM(O137:P137)</f>
        <v>0</v>
      </c>
      <c r="R137" s="28">
        <f t="shared" si="132"/>
        <v>0</v>
      </c>
      <c r="S137" s="28">
        <f t="shared" si="133"/>
        <v>0</v>
      </c>
      <c r="T137" s="27">
        <f t="shared" si="134"/>
        <v>0</v>
      </c>
      <c r="U137" s="28">
        <v>0</v>
      </c>
      <c r="V137" s="28">
        <v>0</v>
      </c>
      <c r="W137" s="28">
        <f t="shared" ref="W137:W147" si="203">SUM(U137:V137)</f>
        <v>0</v>
      </c>
      <c r="X137" s="28">
        <v>0</v>
      </c>
      <c r="Y137" s="28">
        <v>0</v>
      </c>
      <c r="Z137" s="28">
        <f t="shared" ref="Z137:Z147" si="204">SUM(X137:Y137)</f>
        <v>0</v>
      </c>
      <c r="AA137" s="28">
        <v>0</v>
      </c>
      <c r="AB137" s="28">
        <v>0</v>
      </c>
      <c r="AC137" s="28">
        <f t="shared" ref="AC137:AC147" si="205">SUM(AA137:AB137)</f>
        <v>0</v>
      </c>
      <c r="AD137" s="28">
        <v>0</v>
      </c>
      <c r="AE137" s="28">
        <v>0</v>
      </c>
      <c r="AF137" s="28">
        <f t="shared" ref="AF137:AF147" si="206">SUM(AD137:AE137)</f>
        <v>0</v>
      </c>
      <c r="AG137" s="28">
        <v>0</v>
      </c>
      <c r="AH137" s="28">
        <v>0</v>
      </c>
      <c r="AI137" s="28">
        <f t="shared" ref="AI137" si="207">SUM(AG137:AH137)</f>
        <v>0</v>
      </c>
      <c r="AJ137" s="28">
        <v>0</v>
      </c>
      <c r="AK137" s="28">
        <v>0</v>
      </c>
      <c r="AL137" s="28">
        <f t="shared" ref="AL137" si="208">SUM(AJ137:AK137)</f>
        <v>0</v>
      </c>
      <c r="AM137" s="28">
        <f t="shared" ref="AM137:AM149" si="209">U137+X137+AA137+AD137+AG137+AJ137</f>
        <v>0</v>
      </c>
      <c r="AN137" s="28">
        <f t="shared" ref="AN137:AN149" si="210">V137+Y137+AB137+AE137+AH137+AK137</f>
        <v>0</v>
      </c>
      <c r="AO137" s="27">
        <f t="shared" si="135"/>
        <v>0</v>
      </c>
      <c r="AP137" s="28">
        <f t="shared" si="136"/>
        <v>0</v>
      </c>
      <c r="AQ137" s="28">
        <f t="shared" si="137"/>
        <v>0</v>
      </c>
      <c r="AR137" s="27">
        <f t="shared" si="138"/>
        <v>0</v>
      </c>
    </row>
    <row r="138" spans="1:44" s="10" customFormat="1">
      <c r="A138" s="9"/>
      <c r="B138" s="7" t="s">
        <v>22</v>
      </c>
      <c r="C138" s="28">
        <v>0</v>
      </c>
      <c r="D138" s="28">
        <v>0</v>
      </c>
      <c r="E138" s="28">
        <f t="shared" ref="E138:E147" si="211">SUM(C138:D138)</f>
        <v>0</v>
      </c>
      <c r="F138" s="28">
        <v>0</v>
      </c>
      <c r="G138" s="28">
        <v>0</v>
      </c>
      <c r="H138" s="28">
        <f t="shared" ref="H138:H147" si="212">SUM(F138:G138)</f>
        <v>0</v>
      </c>
      <c r="I138" s="28">
        <v>0</v>
      </c>
      <c r="J138" s="28">
        <v>0</v>
      </c>
      <c r="K138" s="28">
        <f t="shared" ref="K138:K147" si="213">SUM(I138:J138)</f>
        <v>0</v>
      </c>
      <c r="L138" s="28">
        <v>0</v>
      </c>
      <c r="M138" s="28">
        <v>0</v>
      </c>
      <c r="N138" s="28">
        <f t="shared" ref="N138:N147" si="214">SUM(L138:M138)</f>
        <v>0</v>
      </c>
      <c r="O138" s="28">
        <v>0</v>
      </c>
      <c r="P138" s="28">
        <v>0</v>
      </c>
      <c r="Q138" s="28">
        <f t="shared" ref="Q138:Q147" si="215">SUM(O138:P138)</f>
        <v>0</v>
      </c>
      <c r="R138" s="28">
        <f t="shared" si="132"/>
        <v>0</v>
      </c>
      <c r="S138" s="28">
        <f t="shared" si="133"/>
        <v>0</v>
      </c>
      <c r="T138" s="27">
        <f t="shared" si="134"/>
        <v>0</v>
      </c>
      <c r="U138" s="28">
        <v>0</v>
      </c>
      <c r="V138" s="28">
        <v>0</v>
      </c>
      <c r="W138" s="28">
        <f t="shared" si="203"/>
        <v>0</v>
      </c>
      <c r="X138" s="28">
        <v>0</v>
      </c>
      <c r="Y138" s="28">
        <v>0</v>
      </c>
      <c r="Z138" s="28">
        <f t="shared" si="204"/>
        <v>0</v>
      </c>
      <c r="AA138" s="28">
        <v>0</v>
      </c>
      <c r="AB138" s="28">
        <v>0</v>
      </c>
      <c r="AC138" s="28">
        <f t="shared" si="205"/>
        <v>0</v>
      </c>
      <c r="AD138" s="28">
        <v>0</v>
      </c>
      <c r="AE138" s="28">
        <v>0</v>
      </c>
      <c r="AF138" s="28">
        <f t="shared" si="206"/>
        <v>0</v>
      </c>
      <c r="AG138" s="28">
        <v>0</v>
      </c>
      <c r="AH138" s="28">
        <v>0</v>
      </c>
      <c r="AI138" s="28">
        <f t="shared" ref="AI138:AI147" si="216">SUM(AG138:AH138)</f>
        <v>0</v>
      </c>
      <c r="AJ138" s="28">
        <v>0</v>
      </c>
      <c r="AK138" s="28">
        <v>0</v>
      </c>
      <c r="AL138" s="28">
        <f t="shared" ref="AL138:AL147" si="217">SUM(AJ138:AK138)</f>
        <v>0</v>
      </c>
      <c r="AM138" s="28">
        <f t="shared" si="209"/>
        <v>0</v>
      </c>
      <c r="AN138" s="28">
        <f t="shared" si="210"/>
        <v>0</v>
      </c>
      <c r="AO138" s="27">
        <f t="shared" si="135"/>
        <v>0</v>
      </c>
      <c r="AP138" s="28">
        <f t="shared" si="136"/>
        <v>0</v>
      </c>
      <c r="AQ138" s="28">
        <f t="shared" si="137"/>
        <v>0</v>
      </c>
      <c r="AR138" s="27">
        <f t="shared" si="138"/>
        <v>0</v>
      </c>
    </row>
    <row r="139" spans="1:44" s="10" customFormat="1">
      <c r="A139" s="9"/>
      <c r="B139" s="7" t="s">
        <v>72</v>
      </c>
      <c r="C139" s="28">
        <v>0</v>
      </c>
      <c r="D139" s="28">
        <v>0</v>
      </c>
      <c r="E139" s="28">
        <f t="shared" si="211"/>
        <v>0</v>
      </c>
      <c r="F139" s="28">
        <v>0</v>
      </c>
      <c r="G139" s="28">
        <v>0</v>
      </c>
      <c r="H139" s="28">
        <f t="shared" si="212"/>
        <v>0</v>
      </c>
      <c r="I139" s="28">
        <v>0</v>
      </c>
      <c r="J139" s="28">
        <v>0</v>
      </c>
      <c r="K139" s="28">
        <f t="shared" si="213"/>
        <v>0</v>
      </c>
      <c r="L139" s="28">
        <v>0</v>
      </c>
      <c r="M139" s="28">
        <v>0</v>
      </c>
      <c r="N139" s="28">
        <f t="shared" si="214"/>
        <v>0</v>
      </c>
      <c r="O139" s="28">
        <v>0</v>
      </c>
      <c r="P139" s="28">
        <v>0</v>
      </c>
      <c r="Q139" s="28">
        <f t="shared" si="215"/>
        <v>0</v>
      </c>
      <c r="R139" s="28">
        <f t="shared" si="132"/>
        <v>0</v>
      </c>
      <c r="S139" s="28">
        <f t="shared" si="133"/>
        <v>0</v>
      </c>
      <c r="T139" s="27">
        <f t="shared" si="134"/>
        <v>0</v>
      </c>
      <c r="U139" s="28">
        <v>0</v>
      </c>
      <c r="V139" s="28">
        <v>0</v>
      </c>
      <c r="W139" s="28">
        <f t="shared" si="203"/>
        <v>0</v>
      </c>
      <c r="X139" s="28">
        <v>0</v>
      </c>
      <c r="Y139" s="28">
        <v>0</v>
      </c>
      <c r="Z139" s="28">
        <f t="shared" si="204"/>
        <v>0</v>
      </c>
      <c r="AA139" s="28">
        <v>0</v>
      </c>
      <c r="AB139" s="28">
        <v>0</v>
      </c>
      <c r="AC139" s="28">
        <f t="shared" si="205"/>
        <v>0</v>
      </c>
      <c r="AD139" s="28">
        <v>0</v>
      </c>
      <c r="AE139" s="28">
        <v>0</v>
      </c>
      <c r="AF139" s="28">
        <f t="shared" si="206"/>
        <v>0</v>
      </c>
      <c r="AG139" s="28">
        <v>0</v>
      </c>
      <c r="AH139" s="28">
        <v>0</v>
      </c>
      <c r="AI139" s="28">
        <f t="shared" si="216"/>
        <v>0</v>
      </c>
      <c r="AJ139" s="28">
        <v>0</v>
      </c>
      <c r="AK139" s="28">
        <v>0</v>
      </c>
      <c r="AL139" s="28">
        <f t="shared" si="217"/>
        <v>0</v>
      </c>
      <c r="AM139" s="28">
        <f t="shared" si="209"/>
        <v>0</v>
      </c>
      <c r="AN139" s="28">
        <f t="shared" si="210"/>
        <v>0</v>
      </c>
      <c r="AO139" s="27">
        <f t="shared" si="135"/>
        <v>0</v>
      </c>
      <c r="AP139" s="28">
        <f t="shared" si="136"/>
        <v>0</v>
      </c>
      <c r="AQ139" s="28">
        <f t="shared" si="137"/>
        <v>0</v>
      </c>
      <c r="AR139" s="27">
        <f t="shared" si="138"/>
        <v>0</v>
      </c>
    </row>
    <row r="140" spans="1:44" s="10" customFormat="1">
      <c r="A140" s="9"/>
      <c r="B140" s="7" t="s">
        <v>207</v>
      </c>
      <c r="C140" s="28">
        <v>0</v>
      </c>
      <c r="D140" s="28">
        <v>0</v>
      </c>
      <c r="E140" s="28">
        <f t="shared" si="211"/>
        <v>0</v>
      </c>
      <c r="F140" s="28">
        <v>0</v>
      </c>
      <c r="G140" s="28">
        <v>0</v>
      </c>
      <c r="H140" s="28">
        <f t="shared" si="212"/>
        <v>0</v>
      </c>
      <c r="I140" s="28">
        <v>0</v>
      </c>
      <c r="J140" s="28">
        <v>0</v>
      </c>
      <c r="K140" s="28">
        <f t="shared" si="213"/>
        <v>0</v>
      </c>
      <c r="L140" s="28">
        <v>0</v>
      </c>
      <c r="M140" s="28">
        <v>0</v>
      </c>
      <c r="N140" s="28">
        <f t="shared" si="214"/>
        <v>0</v>
      </c>
      <c r="O140" s="28">
        <v>0</v>
      </c>
      <c r="P140" s="28">
        <v>0</v>
      </c>
      <c r="Q140" s="28">
        <f t="shared" si="215"/>
        <v>0</v>
      </c>
      <c r="R140" s="28">
        <f t="shared" si="132"/>
        <v>0</v>
      </c>
      <c r="S140" s="28">
        <f t="shared" si="133"/>
        <v>0</v>
      </c>
      <c r="T140" s="27">
        <f t="shared" si="134"/>
        <v>0</v>
      </c>
      <c r="U140" s="28">
        <v>0</v>
      </c>
      <c r="V140" s="28">
        <v>0</v>
      </c>
      <c r="W140" s="28">
        <f t="shared" si="203"/>
        <v>0</v>
      </c>
      <c r="X140" s="28">
        <v>0</v>
      </c>
      <c r="Y140" s="28">
        <v>0</v>
      </c>
      <c r="Z140" s="28">
        <f t="shared" si="204"/>
        <v>0</v>
      </c>
      <c r="AA140" s="28">
        <v>0</v>
      </c>
      <c r="AB140" s="28">
        <v>0</v>
      </c>
      <c r="AC140" s="28">
        <f t="shared" si="205"/>
        <v>0</v>
      </c>
      <c r="AD140" s="28">
        <v>0</v>
      </c>
      <c r="AE140" s="28">
        <v>0</v>
      </c>
      <c r="AF140" s="28">
        <f t="shared" si="206"/>
        <v>0</v>
      </c>
      <c r="AG140" s="28">
        <v>0</v>
      </c>
      <c r="AH140" s="28">
        <v>0</v>
      </c>
      <c r="AI140" s="28">
        <f t="shared" si="216"/>
        <v>0</v>
      </c>
      <c r="AJ140" s="28">
        <v>0</v>
      </c>
      <c r="AK140" s="28">
        <v>0</v>
      </c>
      <c r="AL140" s="28">
        <f t="shared" si="217"/>
        <v>0</v>
      </c>
      <c r="AM140" s="28">
        <f t="shared" si="209"/>
        <v>0</v>
      </c>
      <c r="AN140" s="28">
        <f t="shared" si="210"/>
        <v>0</v>
      </c>
      <c r="AO140" s="27">
        <f t="shared" si="135"/>
        <v>0</v>
      </c>
      <c r="AP140" s="28">
        <f t="shared" si="136"/>
        <v>0</v>
      </c>
      <c r="AQ140" s="28">
        <f t="shared" si="137"/>
        <v>0</v>
      </c>
      <c r="AR140" s="27">
        <f t="shared" si="138"/>
        <v>0</v>
      </c>
    </row>
    <row r="141" spans="1:44" s="10" customFormat="1">
      <c r="A141" s="9"/>
      <c r="B141" s="7" t="s">
        <v>208</v>
      </c>
      <c r="C141" s="28">
        <v>0</v>
      </c>
      <c r="D141" s="28">
        <v>0</v>
      </c>
      <c r="E141" s="28">
        <f t="shared" si="211"/>
        <v>0</v>
      </c>
      <c r="F141" s="28">
        <v>0</v>
      </c>
      <c r="G141" s="28">
        <v>0</v>
      </c>
      <c r="H141" s="28">
        <f t="shared" si="212"/>
        <v>0</v>
      </c>
      <c r="I141" s="28">
        <v>0</v>
      </c>
      <c r="J141" s="28">
        <v>0</v>
      </c>
      <c r="K141" s="28">
        <f t="shared" si="213"/>
        <v>0</v>
      </c>
      <c r="L141" s="28">
        <v>0</v>
      </c>
      <c r="M141" s="28">
        <v>0</v>
      </c>
      <c r="N141" s="28">
        <f t="shared" si="214"/>
        <v>0</v>
      </c>
      <c r="O141" s="28">
        <v>0</v>
      </c>
      <c r="P141" s="28">
        <v>0</v>
      </c>
      <c r="Q141" s="28">
        <f t="shared" si="215"/>
        <v>0</v>
      </c>
      <c r="R141" s="28">
        <f t="shared" si="132"/>
        <v>0</v>
      </c>
      <c r="S141" s="28">
        <f t="shared" si="133"/>
        <v>0</v>
      </c>
      <c r="T141" s="27">
        <f t="shared" si="134"/>
        <v>0</v>
      </c>
      <c r="U141" s="28">
        <v>0</v>
      </c>
      <c r="V141" s="28">
        <v>0</v>
      </c>
      <c r="W141" s="28">
        <f t="shared" si="203"/>
        <v>0</v>
      </c>
      <c r="X141" s="28">
        <v>0</v>
      </c>
      <c r="Y141" s="28">
        <v>0</v>
      </c>
      <c r="Z141" s="28">
        <f t="shared" si="204"/>
        <v>0</v>
      </c>
      <c r="AA141" s="28">
        <v>0</v>
      </c>
      <c r="AB141" s="28">
        <v>0</v>
      </c>
      <c r="AC141" s="28">
        <f t="shared" si="205"/>
        <v>0</v>
      </c>
      <c r="AD141" s="28">
        <v>0</v>
      </c>
      <c r="AE141" s="28">
        <v>0</v>
      </c>
      <c r="AF141" s="28">
        <f t="shared" si="206"/>
        <v>0</v>
      </c>
      <c r="AG141" s="28">
        <v>0</v>
      </c>
      <c r="AH141" s="28">
        <v>0</v>
      </c>
      <c r="AI141" s="28">
        <f t="shared" si="216"/>
        <v>0</v>
      </c>
      <c r="AJ141" s="28">
        <v>0</v>
      </c>
      <c r="AK141" s="28">
        <v>0</v>
      </c>
      <c r="AL141" s="28">
        <f t="shared" si="217"/>
        <v>0</v>
      </c>
      <c r="AM141" s="28">
        <f t="shared" si="209"/>
        <v>0</v>
      </c>
      <c r="AN141" s="28">
        <f t="shared" si="210"/>
        <v>0</v>
      </c>
      <c r="AO141" s="27">
        <f t="shared" si="135"/>
        <v>0</v>
      </c>
      <c r="AP141" s="28">
        <f t="shared" si="136"/>
        <v>0</v>
      </c>
      <c r="AQ141" s="28">
        <f t="shared" si="137"/>
        <v>0</v>
      </c>
      <c r="AR141" s="27">
        <f t="shared" si="138"/>
        <v>0</v>
      </c>
    </row>
    <row r="142" spans="1:44" s="10" customFormat="1">
      <c r="A142" s="9"/>
      <c r="B142" s="7" t="s">
        <v>209</v>
      </c>
      <c r="C142" s="28">
        <v>0</v>
      </c>
      <c r="D142" s="28">
        <v>0</v>
      </c>
      <c r="E142" s="28">
        <f t="shared" si="211"/>
        <v>0</v>
      </c>
      <c r="F142" s="28">
        <v>0</v>
      </c>
      <c r="G142" s="28">
        <v>0</v>
      </c>
      <c r="H142" s="28">
        <f t="shared" si="212"/>
        <v>0</v>
      </c>
      <c r="I142" s="28">
        <v>0</v>
      </c>
      <c r="J142" s="28">
        <v>0</v>
      </c>
      <c r="K142" s="28">
        <f t="shared" si="213"/>
        <v>0</v>
      </c>
      <c r="L142" s="28">
        <v>0</v>
      </c>
      <c r="M142" s="28">
        <v>0</v>
      </c>
      <c r="N142" s="28">
        <f t="shared" si="214"/>
        <v>0</v>
      </c>
      <c r="O142" s="28">
        <v>0</v>
      </c>
      <c r="P142" s="28">
        <v>0</v>
      </c>
      <c r="Q142" s="28">
        <f t="shared" si="215"/>
        <v>0</v>
      </c>
      <c r="R142" s="28">
        <f t="shared" si="132"/>
        <v>0</v>
      </c>
      <c r="S142" s="28">
        <f t="shared" si="133"/>
        <v>0</v>
      </c>
      <c r="T142" s="27">
        <f t="shared" si="134"/>
        <v>0</v>
      </c>
      <c r="U142" s="28">
        <v>0</v>
      </c>
      <c r="V142" s="28">
        <v>0</v>
      </c>
      <c r="W142" s="28">
        <f t="shared" si="203"/>
        <v>0</v>
      </c>
      <c r="X142" s="28">
        <v>0</v>
      </c>
      <c r="Y142" s="28">
        <v>0</v>
      </c>
      <c r="Z142" s="28">
        <f t="shared" si="204"/>
        <v>0</v>
      </c>
      <c r="AA142" s="28">
        <v>0</v>
      </c>
      <c r="AB142" s="28">
        <v>0</v>
      </c>
      <c r="AC142" s="28">
        <f t="shared" si="205"/>
        <v>0</v>
      </c>
      <c r="AD142" s="28">
        <v>0</v>
      </c>
      <c r="AE142" s="28">
        <v>0</v>
      </c>
      <c r="AF142" s="28">
        <f t="shared" si="206"/>
        <v>0</v>
      </c>
      <c r="AG142" s="28">
        <v>0</v>
      </c>
      <c r="AH142" s="28">
        <v>0</v>
      </c>
      <c r="AI142" s="28">
        <f t="shared" si="216"/>
        <v>0</v>
      </c>
      <c r="AJ142" s="28">
        <v>0</v>
      </c>
      <c r="AK142" s="28">
        <v>0</v>
      </c>
      <c r="AL142" s="28">
        <f t="shared" si="217"/>
        <v>0</v>
      </c>
      <c r="AM142" s="28">
        <f t="shared" si="209"/>
        <v>0</v>
      </c>
      <c r="AN142" s="28">
        <f t="shared" si="210"/>
        <v>0</v>
      </c>
      <c r="AO142" s="27">
        <f t="shared" si="135"/>
        <v>0</v>
      </c>
      <c r="AP142" s="28">
        <f t="shared" si="136"/>
        <v>0</v>
      </c>
      <c r="AQ142" s="28">
        <f t="shared" si="137"/>
        <v>0</v>
      </c>
      <c r="AR142" s="27">
        <f t="shared" si="138"/>
        <v>0</v>
      </c>
    </row>
    <row r="143" spans="1:44" s="10" customFormat="1">
      <c r="A143" s="9"/>
      <c r="B143" s="7" t="s">
        <v>210</v>
      </c>
      <c r="C143" s="28">
        <v>0</v>
      </c>
      <c r="D143" s="28">
        <v>0</v>
      </c>
      <c r="E143" s="28">
        <f t="shared" si="211"/>
        <v>0</v>
      </c>
      <c r="F143" s="28">
        <v>0</v>
      </c>
      <c r="G143" s="28">
        <v>0</v>
      </c>
      <c r="H143" s="28">
        <f t="shared" si="212"/>
        <v>0</v>
      </c>
      <c r="I143" s="28">
        <v>0</v>
      </c>
      <c r="J143" s="28">
        <v>0</v>
      </c>
      <c r="K143" s="28">
        <f t="shared" si="213"/>
        <v>0</v>
      </c>
      <c r="L143" s="28">
        <v>0</v>
      </c>
      <c r="M143" s="28">
        <v>0</v>
      </c>
      <c r="N143" s="28">
        <f t="shared" si="214"/>
        <v>0</v>
      </c>
      <c r="O143" s="28">
        <v>0</v>
      </c>
      <c r="P143" s="28">
        <v>0</v>
      </c>
      <c r="Q143" s="28">
        <f t="shared" si="215"/>
        <v>0</v>
      </c>
      <c r="R143" s="28">
        <f t="shared" ref="R143:R205" si="218">C143+F143+I143+L143+O143</f>
        <v>0</v>
      </c>
      <c r="S143" s="28">
        <f t="shared" ref="S143:S205" si="219">D143+G143+J143+M143+P143</f>
        <v>0</v>
      </c>
      <c r="T143" s="27">
        <f t="shared" ref="T143:T205" si="220">SUM(R143:S143)</f>
        <v>0</v>
      </c>
      <c r="U143" s="28">
        <v>0</v>
      </c>
      <c r="V143" s="28">
        <v>0</v>
      </c>
      <c r="W143" s="28">
        <f t="shared" si="203"/>
        <v>0</v>
      </c>
      <c r="X143" s="28">
        <v>0</v>
      </c>
      <c r="Y143" s="28">
        <v>0</v>
      </c>
      <c r="Z143" s="28">
        <f t="shared" si="204"/>
        <v>0</v>
      </c>
      <c r="AA143" s="28">
        <v>0</v>
      </c>
      <c r="AB143" s="28">
        <v>0</v>
      </c>
      <c r="AC143" s="28">
        <f t="shared" si="205"/>
        <v>0</v>
      </c>
      <c r="AD143" s="28">
        <v>0</v>
      </c>
      <c r="AE143" s="28">
        <v>0</v>
      </c>
      <c r="AF143" s="28">
        <f t="shared" si="206"/>
        <v>0</v>
      </c>
      <c r="AG143" s="28">
        <v>0</v>
      </c>
      <c r="AH143" s="28">
        <v>0</v>
      </c>
      <c r="AI143" s="28">
        <f t="shared" si="216"/>
        <v>0</v>
      </c>
      <c r="AJ143" s="28">
        <v>0</v>
      </c>
      <c r="AK143" s="28">
        <v>0</v>
      </c>
      <c r="AL143" s="28">
        <f t="shared" si="217"/>
        <v>0</v>
      </c>
      <c r="AM143" s="28">
        <f t="shared" si="209"/>
        <v>0</v>
      </c>
      <c r="AN143" s="28">
        <f t="shared" si="210"/>
        <v>0</v>
      </c>
      <c r="AO143" s="27">
        <f t="shared" ref="AO143:AO205" si="221">SUM(AM143:AN143)</f>
        <v>0</v>
      </c>
      <c r="AP143" s="28">
        <f t="shared" ref="AP143:AP205" si="222">R143+AM143</f>
        <v>0</v>
      </c>
      <c r="AQ143" s="28">
        <f t="shared" ref="AQ143:AQ205" si="223">S143+AN143</f>
        <v>0</v>
      </c>
      <c r="AR143" s="27">
        <f t="shared" ref="AR143:AR205" si="224">SUM(AP143:AQ143)</f>
        <v>0</v>
      </c>
    </row>
    <row r="144" spans="1:44" s="10" customFormat="1">
      <c r="A144" s="9"/>
      <c r="B144" s="7" t="s">
        <v>211</v>
      </c>
      <c r="C144" s="28">
        <v>0</v>
      </c>
      <c r="D144" s="28">
        <v>0</v>
      </c>
      <c r="E144" s="28">
        <f t="shared" si="211"/>
        <v>0</v>
      </c>
      <c r="F144" s="28">
        <v>0</v>
      </c>
      <c r="G144" s="28">
        <v>0</v>
      </c>
      <c r="H144" s="28">
        <f t="shared" si="212"/>
        <v>0</v>
      </c>
      <c r="I144" s="28">
        <v>0</v>
      </c>
      <c r="J144" s="28">
        <v>0</v>
      </c>
      <c r="K144" s="28">
        <f t="shared" si="213"/>
        <v>0</v>
      </c>
      <c r="L144" s="28">
        <v>0</v>
      </c>
      <c r="M144" s="28">
        <v>0</v>
      </c>
      <c r="N144" s="28">
        <f t="shared" si="214"/>
        <v>0</v>
      </c>
      <c r="O144" s="28">
        <v>0</v>
      </c>
      <c r="P144" s="28">
        <v>0</v>
      </c>
      <c r="Q144" s="28">
        <f t="shared" si="215"/>
        <v>0</v>
      </c>
      <c r="R144" s="28">
        <f t="shared" si="218"/>
        <v>0</v>
      </c>
      <c r="S144" s="28">
        <f t="shared" si="219"/>
        <v>0</v>
      </c>
      <c r="T144" s="27">
        <f t="shared" si="220"/>
        <v>0</v>
      </c>
      <c r="U144" s="28">
        <v>0</v>
      </c>
      <c r="V144" s="28">
        <v>0</v>
      </c>
      <c r="W144" s="28">
        <f t="shared" si="203"/>
        <v>0</v>
      </c>
      <c r="X144" s="28">
        <v>0</v>
      </c>
      <c r="Y144" s="28">
        <v>0</v>
      </c>
      <c r="Z144" s="28">
        <f t="shared" si="204"/>
        <v>0</v>
      </c>
      <c r="AA144" s="28">
        <v>0</v>
      </c>
      <c r="AB144" s="28">
        <v>0</v>
      </c>
      <c r="AC144" s="28">
        <f t="shared" si="205"/>
        <v>0</v>
      </c>
      <c r="AD144" s="28">
        <v>0</v>
      </c>
      <c r="AE144" s="28">
        <v>0</v>
      </c>
      <c r="AF144" s="28">
        <f t="shared" si="206"/>
        <v>0</v>
      </c>
      <c r="AG144" s="28">
        <v>0</v>
      </c>
      <c r="AH144" s="28">
        <v>0</v>
      </c>
      <c r="AI144" s="28">
        <f t="shared" si="216"/>
        <v>0</v>
      </c>
      <c r="AJ144" s="28">
        <v>0</v>
      </c>
      <c r="AK144" s="28">
        <v>0</v>
      </c>
      <c r="AL144" s="28">
        <f t="shared" si="217"/>
        <v>0</v>
      </c>
      <c r="AM144" s="28">
        <f t="shared" si="209"/>
        <v>0</v>
      </c>
      <c r="AN144" s="28">
        <f t="shared" si="210"/>
        <v>0</v>
      </c>
      <c r="AO144" s="27">
        <f t="shared" si="221"/>
        <v>0</v>
      </c>
      <c r="AP144" s="28">
        <f t="shared" si="222"/>
        <v>0</v>
      </c>
      <c r="AQ144" s="28">
        <f t="shared" si="223"/>
        <v>0</v>
      </c>
      <c r="AR144" s="27">
        <f t="shared" si="224"/>
        <v>0</v>
      </c>
    </row>
    <row r="145" spans="1:44" s="10" customFormat="1">
      <c r="A145" s="9"/>
      <c r="B145" s="7" t="s">
        <v>212</v>
      </c>
      <c r="C145" s="28">
        <v>0</v>
      </c>
      <c r="D145" s="28">
        <v>0</v>
      </c>
      <c r="E145" s="28">
        <f t="shared" si="211"/>
        <v>0</v>
      </c>
      <c r="F145" s="28">
        <v>0</v>
      </c>
      <c r="G145" s="28">
        <v>0</v>
      </c>
      <c r="H145" s="28">
        <f t="shared" si="212"/>
        <v>0</v>
      </c>
      <c r="I145" s="28">
        <v>0</v>
      </c>
      <c r="J145" s="28">
        <v>0</v>
      </c>
      <c r="K145" s="28">
        <f t="shared" si="213"/>
        <v>0</v>
      </c>
      <c r="L145" s="28">
        <v>0</v>
      </c>
      <c r="M145" s="28">
        <v>0</v>
      </c>
      <c r="N145" s="28">
        <f t="shared" si="214"/>
        <v>0</v>
      </c>
      <c r="O145" s="28">
        <v>0</v>
      </c>
      <c r="P145" s="28">
        <v>0</v>
      </c>
      <c r="Q145" s="28">
        <f t="shared" si="215"/>
        <v>0</v>
      </c>
      <c r="R145" s="28">
        <f t="shared" si="218"/>
        <v>0</v>
      </c>
      <c r="S145" s="28">
        <f t="shared" si="219"/>
        <v>0</v>
      </c>
      <c r="T145" s="27">
        <f t="shared" si="220"/>
        <v>0</v>
      </c>
      <c r="U145" s="28">
        <v>0</v>
      </c>
      <c r="V145" s="28">
        <v>0</v>
      </c>
      <c r="W145" s="28">
        <f t="shared" si="203"/>
        <v>0</v>
      </c>
      <c r="X145" s="28">
        <v>0</v>
      </c>
      <c r="Y145" s="28">
        <v>0</v>
      </c>
      <c r="Z145" s="28">
        <f t="shared" si="204"/>
        <v>0</v>
      </c>
      <c r="AA145" s="28">
        <v>0</v>
      </c>
      <c r="AB145" s="28">
        <v>0</v>
      </c>
      <c r="AC145" s="28">
        <f t="shared" si="205"/>
        <v>0</v>
      </c>
      <c r="AD145" s="28">
        <v>0</v>
      </c>
      <c r="AE145" s="28">
        <v>0</v>
      </c>
      <c r="AF145" s="28">
        <f t="shared" si="206"/>
        <v>0</v>
      </c>
      <c r="AG145" s="28">
        <v>0</v>
      </c>
      <c r="AH145" s="28">
        <v>0</v>
      </c>
      <c r="AI145" s="28">
        <f t="shared" si="216"/>
        <v>0</v>
      </c>
      <c r="AJ145" s="28">
        <v>0</v>
      </c>
      <c r="AK145" s="28">
        <v>0</v>
      </c>
      <c r="AL145" s="28">
        <f t="shared" si="217"/>
        <v>0</v>
      </c>
      <c r="AM145" s="28">
        <f t="shared" si="209"/>
        <v>0</v>
      </c>
      <c r="AN145" s="28">
        <f t="shared" si="210"/>
        <v>0</v>
      </c>
      <c r="AO145" s="27">
        <f t="shared" si="221"/>
        <v>0</v>
      </c>
      <c r="AP145" s="28">
        <f t="shared" si="222"/>
        <v>0</v>
      </c>
      <c r="AQ145" s="28">
        <f t="shared" si="223"/>
        <v>0</v>
      </c>
      <c r="AR145" s="27">
        <f t="shared" si="224"/>
        <v>0</v>
      </c>
    </row>
    <row r="146" spans="1:44" s="10" customFormat="1">
      <c r="A146" s="9"/>
      <c r="B146" s="7" t="s">
        <v>27</v>
      </c>
      <c r="C146" s="28">
        <v>0</v>
      </c>
      <c r="D146" s="28">
        <v>0</v>
      </c>
      <c r="E146" s="28">
        <f t="shared" si="211"/>
        <v>0</v>
      </c>
      <c r="F146" s="28">
        <v>0</v>
      </c>
      <c r="G146" s="28">
        <v>0</v>
      </c>
      <c r="H146" s="28">
        <f t="shared" si="212"/>
        <v>0</v>
      </c>
      <c r="I146" s="28">
        <v>0</v>
      </c>
      <c r="J146" s="28">
        <v>0</v>
      </c>
      <c r="K146" s="28">
        <f t="shared" si="213"/>
        <v>0</v>
      </c>
      <c r="L146" s="28">
        <v>0</v>
      </c>
      <c r="M146" s="28">
        <v>0</v>
      </c>
      <c r="N146" s="28">
        <f t="shared" si="214"/>
        <v>0</v>
      </c>
      <c r="O146" s="28">
        <v>0</v>
      </c>
      <c r="P146" s="28">
        <v>0</v>
      </c>
      <c r="Q146" s="28">
        <f t="shared" si="215"/>
        <v>0</v>
      </c>
      <c r="R146" s="28">
        <f t="shared" si="218"/>
        <v>0</v>
      </c>
      <c r="S146" s="28">
        <f t="shared" si="219"/>
        <v>0</v>
      </c>
      <c r="T146" s="27">
        <f t="shared" si="220"/>
        <v>0</v>
      </c>
      <c r="U146" s="28">
        <v>0</v>
      </c>
      <c r="V146" s="28">
        <v>0</v>
      </c>
      <c r="W146" s="28">
        <f t="shared" si="203"/>
        <v>0</v>
      </c>
      <c r="X146" s="28">
        <v>0</v>
      </c>
      <c r="Y146" s="28">
        <v>0</v>
      </c>
      <c r="Z146" s="28">
        <f t="shared" si="204"/>
        <v>0</v>
      </c>
      <c r="AA146" s="28">
        <v>0</v>
      </c>
      <c r="AB146" s="28">
        <v>0</v>
      </c>
      <c r="AC146" s="28">
        <f t="shared" si="205"/>
        <v>0</v>
      </c>
      <c r="AD146" s="28">
        <v>0</v>
      </c>
      <c r="AE146" s="28">
        <v>0</v>
      </c>
      <c r="AF146" s="28">
        <f t="shared" si="206"/>
        <v>0</v>
      </c>
      <c r="AG146" s="28">
        <v>0</v>
      </c>
      <c r="AH146" s="28">
        <v>0</v>
      </c>
      <c r="AI146" s="28">
        <f t="shared" si="216"/>
        <v>0</v>
      </c>
      <c r="AJ146" s="28">
        <v>0</v>
      </c>
      <c r="AK146" s="28">
        <v>0</v>
      </c>
      <c r="AL146" s="28">
        <f t="shared" si="217"/>
        <v>0</v>
      </c>
      <c r="AM146" s="28">
        <f t="shared" si="209"/>
        <v>0</v>
      </c>
      <c r="AN146" s="28">
        <f t="shared" si="210"/>
        <v>0</v>
      </c>
      <c r="AO146" s="27">
        <f t="shared" si="221"/>
        <v>0</v>
      </c>
      <c r="AP146" s="28">
        <f t="shared" si="222"/>
        <v>0</v>
      </c>
      <c r="AQ146" s="28">
        <f t="shared" si="223"/>
        <v>0</v>
      </c>
      <c r="AR146" s="27">
        <f t="shared" si="224"/>
        <v>0</v>
      </c>
    </row>
    <row r="147" spans="1:44" s="10" customFormat="1">
      <c r="A147" s="9"/>
      <c r="B147" s="7" t="s">
        <v>69</v>
      </c>
      <c r="C147" s="28">
        <v>0</v>
      </c>
      <c r="D147" s="28">
        <v>0</v>
      </c>
      <c r="E147" s="28">
        <f t="shared" si="211"/>
        <v>0</v>
      </c>
      <c r="F147" s="28">
        <v>0</v>
      </c>
      <c r="G147" s="28">
        <v>0</v>
      </c>
      <c r="H147" s="28">
        <f t="shared" si="212"/>
        <v>0</v>
      </c>
      <c r="I147" s="28">
        <v>0</v>
      </c>
      <c r="J147" s="28">
        <v>0</v>
      </c>
      <c r="K147" s="28">
        <f t="shared" si="213"/>
        <v>0</v>
      </c>
      <c r="L147" s="28">
        <v>0</v>
      </c>
      <c r="M147" s="28">
        <v>0</v>
      </c>
      <c r="N147" s="28">
        <f t="shared" si="214"/>
        <v>0</v>
      </c>
      <c r="O147" s="28">
        <v>0</v>
      </c>
      <c r="P147" s="28">
        <v>0</v>
      </c>
      <c r="Q147" s="28">
        <f t="shared" si="215"/>
        <v>0</v>
      </c>
      <c r="R147" s="28">
        <f t="shared" si="218"/>
        <v>0</v>
      </c>
      <c r="S147" s="28">
        <f t="shared" si="219"/>
        <v>0</v>
      </c>
      <c r="T147" s="27">
        <f t="shared" si="220"/>
        <v>0</v>
      </c>
      <c r="U147" s="28">
        <v>0</v>
      </c>
      <c r="V147" s="28">
        <v>0</v>
      </c>
      <c r="W147" s="28">
        <f t="shared" si="203"/>
        <v>0</v>
      </c>
      <c r="X147" s="28">
        <v>0</v>
      </c>
      <c r="Y147" s="28">
        <v>0</v>
      </c>
      <c r="Z147" s="28">
        <f t="shared" si="204"/>
        <v>0</v>
      </c>
      <c r="AA147" s="28">
        <v>0</v>
      </c>
      <c r="AB147" s="28">
        <v>0</v>
      </c>
      <c r="AC147" s="28">
        <f t="shared" si="205"/>
        <v>0</v>
      </c>
      <c r="AD147" s="28">
        <v>0</v>
      </c>
      <c r="AE147" s="28">
        <v>0</v>
      </c>
      <c r="AF147" s="28">
        <f t="shared" si="206"/>
        <v>0</v>
      </c>
      <c r="AG147" s="28">
        <v>0</v>
      </c>
      <c r="AH147" s="28">
        <v>0</v>
      </c>
      <c r="AI147" s="28">
        <f t="shared" si="216"/>
        <v>0</v>
      </c>
      <c r="AJ147" s="28">
        <v>0</v>
      </c>
      <c r="AK147" s="28">
        <v>0</v>
      </c>
      <c r="AL147" s="28">
        <f t="shared" si="217"/>
        <v>0</v>
      </c>
      <c r="AM147" s="28">
        <f t="shared" si="209"/>
        <v>0</v>
      </c>
      <c r="AN147" s="28">
        <f t="shared" si="210"/>
        <v>0</v>
      </c>
      <c r="AO147" s="27">
        <f t="shared" si="221"/>
        <v>0</v>
      </c>
      <c r="AP147" s="28">
        <f t="shared" si="222"/>
        <v>0</v>
      </c>
      <c r="AQ147" s="28">
        <f t="shared" si="223"/>
        <v>0</v>
      </c>
      <c r="AR147" s="27">
        <f t="shared" si="224"/>
        <v>0</v>
      </c>
    </row>
    <row r="148" spans="1:44" s="60" customFormat="1">
      <c r="A148" s="58"/>
      <c r="B148" s="59" t="s">
        <v>16</v>
      </c>
      <c r="C148" s="48">
        <f>SUM(C137:C147)</f>
        <v>0</v>
      </c>
      <c r="D148" s="48">
        <f t="shared" ref="D148:AL148" si="225">SUM(D137:D147)</f>
        <v>0</v>
      </c>
      <c r="E148" s="48">
        <f t="shared" si="225"/>
        <v>0</v>
      </c>
      <c r="F148" s="48">
        <f t="shared" si="225"/>
        <v>0</v>
      </c>
      <c r="G148" s="48">
        <f t="shared" si="225"/>
        <v>0</v>
      </c>
      <c r="H148" s="48">
        <f t="shared" si="225"/>
        <v>0</v>
      </c>
      <c r="I148" s="48">
        <f t="shared" si="225"/>
        <v>0</v>
      </c>
      <c r="J148" s="48">
        <f t="shared" si="225"/>
        <v>0</v>
      </c>
      <c r="K148" s="48">
        <f t="shared" si="225"/>
        <v>0</v>
      </c>
      <c r="L148" s="48">
        <f t="shared" si="225"/>
        <v>0</v>
      </c>
      <c r="M148" s="48">
        <f t="shared" si="225"/>
        <v>0</v>
      </c>
      <c r="N148" s="48">
        <f t="shared" si="225"/>
        <v>0</v>
      </c>
      <c r="O148" s="48">
        <f t="shared" si="225"/>
        <v>0</v>
      </c>
      <c r="P148" s="48">
        <f t="shared" si="225"/>
        <v>0</v>
      </c>
      <c r="Q148" s="48">
        <f t="shared" si="225"/>
        <v>0</v>
      </c>
      <c r="R148" s="48">
        <f t="shared" si="218"/>
        <v>0</v>
      </c>
      <c r="S148" s="48">
        <f t="shared" si="219"/>
        <v>0</v>
      </c>
      <c r="T148" s="48">
        <f t="shared" si="220"/>
        <v>0</v>
      </c>
      <c r="U148" s="48">
        <f>SUM(U137:U147)</f>
        <v>0</v>
      </c>
      <c r="V148" s="48">
        <f t="shared" ref="V148:AF148" si="226">SUM(V137:V147)</f>
        <v>0</v>
      </c>
      <c r="W148" s="48">
        <f t="shared" si="226"/>
        <v>0</v>
      </c>
      <c r="X148" s="48">
        <f t="shared" si="226"/>
        <v>0</v>
      </c>
      <c r="Y148" s="48">
        <f t="shared" si="226"/>
        <v>0</v>
      </c>
      <c r="Z148" s="48">
        <f t="shared" si="226"/>
        <v>0</v>
      </c>
      <c r="AA148" s="48">
        <f t="shared" si="226"/>
        <v>0</v>
      </c>
      <c r="AB148" s="48">
        <f t="shared" si="226"/>
        <v>0</v>
      </c>
      <c r="AC148" s="48">
        <f t="shared" si="226"/>
        <v>0</v>
      </c>
      <c r="AD148" s="48">
        <f t="shared" si="226"/>
        <v>0</v>
      </c>
      <c r="AE148" s="48">
        <f t="shared" si="226"/>
        <v>0</v>
      </c>
      <c r="AF148" s="48">
        <f t="shared" si="226"/>
        <v>0</v>
      </c>
      <c r="AG148" s="48">
        <f t="shared" si="225"/>
        <v>0</v>
      </c>
      <c r="AH148" s="48">
        <f t="shared" si="225"/>
        <v>0</v>
      </c>
      <c r="AI148" s="48">
        <f t="shared" si="225"/>
        <v>0</v>
      </c>
      <c r="AJ148" s="48">
        <f t="shared" si="225"/>
        <v>0</v>
      </c>
      <c r="AK148" s="48">
        <f t="shared" si="225"/>
        <v>0</v>
      </c>
      <c r="AL148" s="48">
        <f t="shared" si="225"/>
        <v>0</v>
      </c>
      <c r="AM148" s="48">
        <f t="shared" si="209"/>
        <v>0</v>
      </c>
      <c r="AN148" s="48">
        <f t="shared" si="210"/>
        <v>0</v>
      </c>
      <c r="AO148" s="48">
        <f t="shared" si="221"/>
        <v>0</v>
      </c>
      <c r="AP148" s="48">
        <f t="shared" si="222"/>
        <v>0</v>
      </c>
      <c r="AQ148" s="48">
        <f t="shared" si="223"/>
        <v>0</v>
      </c>
      <c r="AR148" s="48">
        <f t="shared" si="224"/>
        <v>0</v>
      </c>
    </row>
    <row r="149" spans="1:44" s="69" customFormat="1">
      <c r="A149" s="67"/>
      <c r="B149" s="68" t="s">
        <v>17</v>
      </c>
      <c r="C149" s="52">
        <f>C135+C148</f>
        <v>854</v>
      </c>
      <c r="D149" s="52">
        <f t="shared" ref="D149:AL149" si="227">D135+D148</f>
        <v>224</v>
      </c>
      <c r="E149" s="52">
        <f t="shared" si="227"/>
        <v>1078</v>
      </c>
      <c r="F149" s="52">
        <f t="shared" si="227"/>
        <v>767</v>
      </c>
      <c r="G149" s="52">
        <f t="shared" si="227"/>
        <v>202</v>
      </c>
      <c r="H149" s="52">
        <f t="shared" si="227"/>
        <v>969</v>
      </c>
      <c r="I149" s="52">
        <f t="shared" si="227"/>
        <v>752</v>
      </c>
      <c r="J149" s="52">
        <f t="shared" si="227"/>
        <v>207</v>
      </c>
      <c r="K149" s="52">
        <f t="shared" si="227"/>
        <v>959</v>
      </c>
      <c r="L149" s="52">
        <f t="shared" si="227"/>
        <v>535</v>
      </c>
      <c r="M149" s="52">
        <f t="shared" si="227"/>
        <v>187</v>
      </c>
      <c r="N149" s="52">
        <f t="shared" si="227"/>
        <v>722</v>
      </c>
      <c r="O149" s="52">
        <f t="shared" si="227"/>
        <v>202</v>
      </c>
      <c r="P149" s="52">
        <f t="shared" si="227"/>
        <v>33</v>
      </c>
      <c r="Q149" s="52">
        <f t="shared" si="227"/>
        <v>235</v>
      </c>
      <c r="R149" s="52">
        <f t="shared" si="218"/>
        <v>3110</v>
      </c>
      <c r="S149" s="52">
        <f t="shared" si="219"/>
        <v>853</v>
      </c>
      <c r="T149" s="52">
        <f t="shared" si="220"/>
        <v>3963</v>
      </c>
      <c r="U149" s="52">
        <f>U135+U148</f>
        <v>0</v>
      </c>
      <c r="V149" s="52">
        <f t="shared" ref="V149:AF149" si="228">V135+V148</f>
        <v>0</v>
      </c>
      <c r="W149" s="52">
        <f t="shared" si="228"/>
        <v>0</v>
      </c>
      <c r="X149" s="52">
        <f t="shared" si="228"/>
        <v>0</v>
      </c>
      <c r="Y149" s="52">
        <f t="shared" si="228"/>
        <v>0</v>
      </c>
      <c r="Z149" s="52">
        <f t="shared" si="228"/>
        <v>0</v>
      </c>
      <c r="AA149" s="52">
        <f t="shared" si="228"/>
        <v>0</v>
      </c>
      <c r="AB149" s="52">
        <f t="shared" si="228"/>
        <v>0</v>
      </c>
      <c r="AC149" s="52">
        <f t="shared" si="228"/>
        <v>0</v>
      </c>
      <c r="AD149" s="52">
        <f t="shared" si="228"/>
        <v>0</v>
      </c>
      <c r="AE149" s="52">
        <f t="shared" si="228"/>
        <v>0</v>
      </c>
      <c r="AF149" s="52">
        <f t="shared" si="228"/>
        <v>0</v>
      </c>
      <c r="AG149" s="52">
        <f t="shared" si="227"/>
        <v>0</v>
      </c>
      <c r="AH149" s="52">
        <f t="shared" si="227"/>
        <v>0</v>
      </c>
      <c r="AI149" s="52">
        <f t="shared" si="227"/>
        <v>0</v>
      </c>
      <c r="AJ149" s="52">
        <f t="shared" si="227"/>
        <v>0</v>
      </c>
      <c r="AK149" s="52">
        <f t="shared" si="227"/>
        <v>0</v>
      </c>
      <c r="AL149" s="52">
        <f t="shared" si="227"/>
        <v>0</v>
      </c>
      <c r="AM149" s="52">
        <f t="shared" si="209"/>
        <v>0</v>
      </c>
      <c r="AN149" s="52">
        <f t="shared" si="210"/>
        <v>0</v>
      </c>
      <c r="AO149" s="52">
        <f t="shared" si="221"/>
        <v>0</v>
      </c>
      <c r="AP149" s="52">
        <f t="shared" si="222"/>
        <v>3110</v>
      </c>
      <c r="AQ149" s="52">
        <f t="shared" si="223"/>
        <v>853</v>
      </c>
      <c r="AR149" s="52">
        <f t="shared" si="224"/>
        <v>3963</v>
      </c>
    </row>
    <row r="150" spans="1:44">
      <c r="A150" s="6"/>
      <c r="B150" s="18" t="s">
        <v>39</v>
      </c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7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37"/>
      <c r="AH150" s="37"/>
      <c r="AI150" s="37"/>
      <c r="AJ150" s="37"/>
      <c r="AK150" s="37"/>
      <c r="AL150" s="37"/>
      <c r="AM150" s="28"/>
      <c r="AN150" s="28"/>
      <c r="AO150" s="27"/>
      <c r="AP150" s="28"/>
      <c r="AQ150" s="28"/>
      <c r="AR150" s="27"/>
    </row>
    <row r="151" spans="1:44">
      <c r="A151" s="6"/>
      <c r="B151" s="11" t="s">
        <v>82</v>
      </c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7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37"/>
      <c r="AH151" s="37"/>
      <c r="AI151" s="37"/>
      <c r="AJ151" s="37"/>
      <c r="AK151" s="37"/>
      <c r="AL151" s="37"/>
      <c r="AM151" s="28"/>
      <c r="AN151" s="28"/>
      <c r="AO151" s="27"/>
      <c r="AP151" s="28"/>
      <c r="AQ151" s="28"/>
      <c r="AR151" s="27"/>
    </row>
    <row r="152" spans="1:44">
      <c r="A152" s="6"/>
      <c r="B152" s="7" t="s">
        <v>21</v>
      </c>
      <c r="C152" s="28">
        <v>15</v>
      </c>
      <c r="D152" s="28">
        <v>5</v>
      </c>
      <c r="E152" s="28">
        <f t="shared" ref="E152:E158" si="229">SUM(C152:D152)</f>
        <v>20</v>
      </c>
      <c r="F152" s="28">
        <v>13</v>
      </c>
      <c r="G152" s="28">
        <v>2</v>
      </c>
      <c r="H152" s="28">
        <f t="shared" ref="H152:H158" si="230">SUM(F152:G152)</f>
        <v>15</v>
      </c>
      <c r="I152" s="28">
        <v>11</v>
      </c>
      <c r="J152" s="28">
        <v>2</v>
      </c>
      <c r="K152" s="28">
        <f t="shared" ref="K152:K158" si="231">SUM(I152:J152)</f>
        <v>13</v>
      </c>
      <c r="L152" s="28">
        <v>7</v>
      </c>
      <c r="M152" s="28">
        <v>1</v>
      </c>
      <c r="N152" s="28">
        <f t="shared" ref="N152:N158" si="232">SUM(L152:M152)</f>
        <v>8</v>
      </c>
      <c r="O152" s="28">
        <v>5</v>
      </c>
      <c r="P152" s="28">
        <v>1</v>
      </c>
      <c r="Q152" s="28">
        <f t="shared" ref="Q152:Q158" si="233">SUM(O152:P152)</f>
        <v>6</v>
      </c>
      <c r="R152" s="28">
        <f t="shared" si="218"/>
        <v>51</v>
      </c>
      <c r="S152" s="28">
        <f t="shared" si="219"/>
        <v>11</v>
      </c>
      <c r="T152" s="27">
        <f t="shared" si="220"/>
        <v>62</v>
      </c>
      <c r="U152" s="28">
        <v>0</v>
      </c>
      <c r="V152" s="28">
        <v>0</v>
      </c>
      <c r="W152" s="28">
        <f t="shared" ref="W152:W158" si="234">SUM(U152:V152)</f>
        <v>0</v>
      </c>
      <c r="X152" s="28">
        <v>0</v>
      </c>
      <c r="Y152" s="28">
        <v>0</v>
      </c>
      <c r="Z152" s="28">
        <f t="shared" ref="Z152:Z158" si="235">SUM(X152:Y152)</f>
        <v>0</v>
      </c>
      <c r="AA152" s="28">
        <v>0</v>
      </c>
      <c r="AB152" s="28">
        <v>0</v>
      </c>
      <c r="AC152" s="28">
        <f t="shared" ref="AC152:AC158" si="236">SUM(AA152:AB152)</f>
        <v>0</v>
      </c>
      <c r="AD152" s="28">
        <v>0</v>
      </c>
      <c r="AE152" s="28">
        <v>0</v>
      </c>
      <c r="AF152" s="28">
        <f t="shared" ref="AF152:AF158" si="237">SUM(AD152:AE152)</f>
        <v>0</v>
      </c>
      <c r="AG152" s="37">
        <v>0</v>
      </c>
      <c r="AH152" s="37">
        <v>0</v>
      </c>
      <c r="AI152" s="37">
        <f t="shared" ref="AI152:AI158" si="238">SUM(AG152:AH152)</f>
        <v>0</v>
      </c>
      <c r="AJ152" s="37">
        <v>0</v>
      </c>
      <c r="AK152" s="37">
        <v>0</v>
      </c>
      <c r="AL152" s="37">
        <f t="shared" ref="AL152:AL158" si="239">SUM(AJ152:AK152)</f>
        <v>0</v>
      </c>
      <c r="AM152" s="28">
        <f t="shared" ref="AM152:AN159" si="240">U152+X152+AA152+AD152+AG152+AJ152</f>
        <v>0</v>
      </c>
      <c r="AN152" s="28">
        <f t="shared" si="240"/>
        <v>0</v>
      </c>
      <c r="AO152" s="27">
        <f t="shared" si="221"/>
        <v>0</v>
      </c>
      <c r="AP152" s="28">
        <f t="shared" si="222"/>
        <v>51</v>
      </c>
      <c r="AQ152" s="28">
        <f t="shared" si="223"/>
        <v>11</v>
      </c>
      <c r="AR152" s="27">
        <f t="shared" si="224"/>
        <v>62</v>
      </c>
    </row>
    <row r="153" spans="1:44">
      <c r="A153" s="6"/>
      <c r="B153" s="7" t="s">
        <v>22</v>
      </c>
      <c r="C153" s="28">
        <v>32</v>
      </c>
      <c r="D153" s="28">
        <v>0</v>
      </c>
      <c r="E153" s="28">
        <f t="shared" si="229"/>
        <v>32</v>
      </c>
      <c r="F153" s="28">
        <v>28</v>
      </c>
      <c r="G153" s="28">
        <v>0</v>
      </c>
      <c r="H153" s="28">
        <f t="shared" si="230"/>
        <v>28</v>
      </c>
      <c r="I153" s="28">
        <v>33</v>
      </c>
      <c r="J153" s="28">
        <v>0</v>
      </c>
      <c r="K153" s="28">
        <f t="shared" si="231"/>
        <v>33</v>
      </c>
      <c r="L153" s="28">
        <v>28</v>
      </c>
      <c r="M153" s="28">
        <v>1</v>
      </c>
      <c r="N153" s="28">
        <f t="shared" si="232"/>
        <v>29</v>
      </c>
      <c r="O153" s="28">
        <v>11</v>
      </c>
      <c r="P153" s="28">
        <v>0</v>
      </c>
      <c r="Q153" s="28">
        <f t="shared" si="233"/>
        <v>11</v>
      </c>
      <c r="R153" s="28">
        <f t="shared" si="218"/>
        <v>132</v>
      </c>
      <c r="S153" s="28">
        <f t="shared" si="219"/>
        <v>1</v>
      </c>
      <c r="T153" s="27">
        <f t="shared" si="220"/>
        <v>133</v>
      </c>
      <c r="U153" s="28">
        <v>0</v>
      </c>
      <c r="V153" s="28">
        <v>0</v>
      </c>
      <c r="W153" s="28">
        <f t="shared" si="234"/>
        <v>0</v>
      </c>
      <c r="X153" s="28">
        <v>0</v>
      </c>
      <c r="Y153" s="28">
        <v>0</v>
      </c>
      <c r="Z153" s="28">
        <f t="shared" si="235"/>
        <v>0</v>
      </c>
      <c r="AA153" s="28">
        <v>0</v>
      </c>
      <c r="AB153" s="28">
        <v>0</v>
      </c>
      <c r="AC153" s="28">
        <f t="shared" si="236"/>
        <v>0</v>
      </c>
      <c r="AD153" s="28">
        <v>0</v>
      </c>
      <c r="AE153" s="28">
        <v>0</v>
      </c>
      <c r="AF153" s="28">
        <f t="shared" si="237"/>
        <v>0</v>
      </c>
      <c r="AG153" s="37">
        <v>0</v>
      </c>
      <c r="AH153" s="37">
        <v>0</v>
      </c>
      <c r="AI153" s="37">
        <f t="shared" si="238"/>
        <v>0</v>
      </c>
      <c r="AJ153" s="37">
        <v>0</v>
      </c>
      <c r="AK153" s="37">
        <v>0</v>
      </c>
      <c r="AL153" s="37">
        <f t="shared" si="239"/>
        <v>0</v>
      </c>
      <c r="AM153" s="28">
        <f t="shared" si="240"/>
        <v>0</v>
      </c>
      <c r="AN153" s="28">
        <f t="shared" si="240"/>
        <v>0</v>
      </c>
      <c r="AO153" s="27">
        <f t="shared" si="221"/>
        <v>0</v>
      </c>
      <c r="AP153" s="28">
        <f t="shared" si="222"/>
        <v>132</v>
      </c>
      <c r="AQ153" s="28">
        <f t="shared" si="223"/>
        <v>1</v>
      </c>
      <c r="AR153" s="27">
        <f t="shared" si="224"/>
        <v>133</v>
      </c>
    </row>
    <row r="154" spans="1:44">
      <c r="A154" s="6"/>
      <c r="B154" s="7" t="s">
        <v>70</v>
      </c>
      <c r="C154" s="28">
        <v>0</v>
      </c>
      <c r="D154" s="28">
        <v>0</v>
      </c>
      <c r="E154" s="28">
        <f t="shared" si="229"/>
        <v>0</v>
      </c>
      <c r="F154" s="28">
        <v>0</v>
      </c>
      <c r="G154" s="28">
        <v>0</v>
      </c>
      <c r="H154" s="28">
        <f t="shared" si="230"/>
        <v>0</v>
      </c>
      <c r="I154" s="28">
        <v>0</v>
      </c>
      <c r="J154" s="28">
        <v>0</v>
      </c>
      <c r="K154" s="28">
        <f t="shared" si="231"/>
        <v>0</v>
      </c>
      <c r="L154" s="28">
        <v>0</v>
      </c>
      <c r="M154" s="28">
        <v>0</v>
      </c>
      <c r="N154" s="28">
        <f t="shared" si="232"/>
        <v>0</v>
      </c>
      <c r="O154" s="28">
        <v>2</v>
      </c>
      <c r="P154" s="28">
        <v>0</v>
      </c>
      <c r="Q154" s="28">
        <f t="shared" si="233"/>
        <v>2</v>
      </c>
      <c r="R154" s="28">
        <f t="shared" si="218"/>
        <v>2</v>
      </c>
      <c r="S154" s="28">
        <f t="shared" si="219"/>
        <v>0</v>
      </c>
      <c r="T154" s="27">
        <f t="shared" si="220"/>
        <v>2</v>
      </c>
      <c r="U154" s="28">
        <v>0</v>
      </c>
      <c r="V154" s="28">
        <v>0</v>
      </c>
      <c r="W154" s="28">
        <f t="shared" si="234"/>
        <v>0</v>
      </c>
      <c r="X154" s="28">
        <v>0</v>
      </c>
      <c r="Y154" s="28">
        <v>0</v>
      </c>
      <c r="Z154" s="28">
        <f t="shared" si="235"/>
        <v>0</v>
      </c>
      <c r="AA154" s="28">
        <v>0</v>
      </c>
      <c r="AB154" s="28">
        <v>0</v>
      </c>
      <c r="AC154" s="28">
        <f t="shared" si="236"/>
        <v>0</v>
      </c>
      <c r="AD154" s="28">
        <v>0</v>
      </c>
      <c r="AE154" s="28">
        <v>0</v>
      </c>
      <c r="AF154" s="28">
        <f t="shared" si="237"/>
        <v>0</v>
      </c>
      <c r="AG154" s="37">
        <v>0</v>
      </c>
      <c r="AH154" s="37">
        <v>0</v>
      </c>
      <c r="AI154" s="37">
        <f t="shared" si="238"/>
        <v>0</v>
      </c>
      <c r="AJ154" s="37">
        <v>0</v>
      </c>
      <c r="AK154" s="37">
        <v>0</v>
      </c>
      <c r="AL154" s="37">
        <f t="shared" si="239"/>
        <v>0</v>
      </c>
      <c r="AM154" s="28">
        <f t="shared" si="240"/>
        <v>0</v>
      </c>
      <c r="AN154" s="28">
        <f t="shared" si="240"/>
        <v>0</v>
      </c>
      <c r="AO154" s="27">
        <f t="shared" si="221"/>
        <v>0</v>
      </c>
      <c r="AP154" s="28">
        <f t="shared" si="222"/>
        <v>2</v>
      </c>
      <c r="AQ154" s="28">
        <f t="shared" si="223"/>
        <v>0</v>
      </c>
      <c r="AR154" s="27">
        <f t="shared" si="224"/>
        <v>2</v>
      </c>
    </row>
    <row r="155" spans="1:44">
      <c r="A155" s="6"/>
      <c r="B155" s="7" t="s">
        <v>24</v>
      </c>
      <c r="C155" s="28">
        <v>32</v>
      </c>
      <c r="D155" s="28">
        <v>0</v>
      </c>
      <c r="E155" s="28">
        <f t="shared" si="229"/>
        <v>32</v>
      </c>
      <c r="F155" s="28">
        <v>32</v>
      </c>
      <c r="G155" s="28">
        <v>2</v>
      </c>
      <c r="H155" s="28">
        <f t="shared" si="230"/>
        <v>34</v>
      </c>
      <c r="I155" s="28">
        <v>35</v>
      </c>
      <c r="J155" s="28">
        <v>2</v>
      </c>
      <c r="K155" s="28">
        <f t="shared" si="231"/>
        <v>37</v>
      </c>
      <c r="L155" s="28">
        <v>28</v>
      </c>
      <c r="M155" s="28">
        <v>1</v>
      </c>
      <c r="N155" s="28">
        <f t="shared" si="232"/>
        <v>29</v>
      </c>
      <c r="O155" s="28">
        <v>10</v>
      </c>
      <c r="P155" s="28">
        <v>0</v>
      </c>
      <c r="Q155" s="28">
        <f t="shared" si="233"/>
        <v>10</v>
      </c>
      <c r="R155" s="28">
        <f t="shared" si="218"/>
        <v>137</v>
      </c>
      <c r="S155" s="28">
        <f t="shared" si="219"/>
        <v>5</v>
      </c>
      <c r="T155" s="27">
        <f t="shared" si="220"/>
        <v>142</v>
      </c>
      <c r="U155" s="28">
        <v>0</v>
      </c>
      <c r="V155" s="28">
        <v>0</v>
      </c>
      <c r="W155" s="28">
        <f t="shared" si="234"/>
        <v>0</v>
      </c>
      <c r="X155" s="28">
        <v>0</v>
      </c>
      <c r="Y155" s="28">
        <v>0</v>
      </c>
      <c r="Z155" s="28">
        <f t="shared" si="235"/>
        <v>0</v>
      </c>
      <c r="AA155" s="28">
        <v>0</v>
      </c>
      <c r="AB155" s="28">
        <v>0</v>
      </c>
      <c r="AC155" s="28">
        <f t="shared" si="236"/>
        <v>0</v>
      </c>
      <c r="AD155" s="28">
        <v>0</v>
      </c>
      <c r="AE155" s="28">
        <v>0</v>
      </c>
      <c r="AF155" s="28">
        <f t="shared" si="237"/>
        <v>0</v>
      </c>
      <c r="AG155" s="37">
        <v>0</v>
      </c>
      <c r="AH155" s="37">
        <v>0</v>
      </c>
      <c r="AI155" s="37">
        <f t="shared" si="238"/>
        <v>0</v>
      </c>
      <c r="AJ155" s="37">
        <v>0</v>
      </c>
      <c r="AK155" s="37">
        <v>0</v>
      </c>
      <c r="AL155" s="37">
        <f t="shared" si="239"/>
        <v>0</v>
      </c>
      <c r="AM155" s="28">
        <f t="shared" si="240"/>
        <v>0</v>
      </c>
      <c r="AN155" s="28">
        <f t="shared" si="240"/>
        <v>0</v>
      </c>
      <c r="AO155" s="27">
        <f t="shared" si="221"/>
        <v>0</v>
      </c>
      <c r="AP155" s="28">
        <f t="shared" si="222"/>
        <v>137</v>
      </c>
      <c r="AQ155" s="28">
        <f t="shared" si="223"/>
        <v>5</v>
      </c>
      <c r="AR155" s="27">
        <f t="shared" si="224"/>
        <v>142</v>
      </c>
    </row>
    <row r="156" spans="1:44">
      <c r="A156" s="6"/>
      <c r="B156" s="7" t="s">
        <v>25</v>
      </c>
      <c r="C156" s="28">
        <v>33</v>
      </c>
      <c r="D156" s="28">
        <v>6</v>
      </c>
      <c r="E156" s="28">
        <f t="shared" si="229"/>
        <v>39</v>
      </c>
      <c r="F156" s="28">
        <v>33</v>
      </c>
      <c r="G156" s="28">
        <v>4</v>
      </c>
      <c r="H156" s="28">
        <f t="shared" si="230"/>
        <v>37</v>
      </c>
      <c r="I156" s="28">
        <v>27</v>
      </c>
      <c r="J156" s="28">
        <v>1</v>
      </c>
      <c r="K156" s="28">
        <f t="shared" si="231"/>
        <v>28</v>
      </c>
      <c r="L156" s="28">
        <v>27</v>
      </c>
      <c r="M156" s="28">
        <v>2</v>
      </c>
      <c r="N156" s="28">
        <f t="shared" si="232"/>
        <v>29</v>
      </c>
      <c r="O156" s="28">
        <v>15</v>
      </c>
      <c r="P156" s="28">
        <v>1</v>
      </c>
      <c r="Q156" s="28">
        <f t="shared" si="233"/>
        <v>16</v>
      </c>
      <c r="R156" s="28">
        <f t="shared" si="218"/>
        <v>135</v>
      </c>
      <c r="S156" s="28">
        <f t="shared" si="219"/>
        <v>14</v>
      </c>
      <c r="T156" s="27">
        <f t="shared" si="220"/>
        <v>149</v>
      </c>
      <c r="U156" s="28">
        <v>0</v>
      </c>
      <c r="V156" s="28">
        <v>0</v>
      </c>
      <c r="W156" s="28">
        <f t="shared" si="234"/>
        <v>0</v>
      </c>
      <c r="X156" s="28">
        <v>0</v>
      </c>
      <c r="Y156" s="28">
        <v>0</v>
      </c>
      <c r="Z156" s="28">
        <f t="shared" si="235"/>
        <v>0</v>
      </c>
      <c r="AA156" s="28">
        <v>0</v>
      </c>
      <c r="AB156" s="28">
        <v>0</v>
      </c>
      <c r="AC156" s="28">
        <f t="shared" si="236"/>
        <v>0</v>
      </c>
      <c r="AD156" s="28">
        <v>0</v>
      </c>
      <c r="AE156" s="28">
        <v>0</v>
      </c>
      <c r="AF156" s="28">
        <f t="shared" si="237"/>
        <v>0</v>
      </c>
      <c r="AG156" s="37">
        <v>0</v>
      </c>
      <c r="AH156" s="37">
        <v>0</v>
      </c>
      <c r="AI156" s="37">
        <f t="shared" si="238"/>
        <v>0</v>
      </c>
      <c r="AJ156" s="37">
        <v>0</v>
      </c>
      <c r="AK156" s="37">
        <v>0</v>
      </c>
      <c r="AL156" s="37">
        <f t="shared" si="239"/>
        <v>0</v>
      </c>
      <c r="AM156" s="28">
        <f t="shared" si="240"/>
        <v>0</v>
      </c>
      <c r="AN156" s="28">
        <f t="shared" si="240"/>
        <v>0</v>
      </c>
      <c r="AO156" s="27">
        <f t="shared" si="221"/>
        <v>0</v>
      </c>
      <c r="AP156" s="28">
        <f t="shared" si="222"/>
        <v>135</v>
      </c>
      <c r="AQ156" s="28">
        <f t="shared" si="223"/>
        <v>14</v>
      </c>
      <c r="AR156" s="27">
        <f t="shared" si="224"/>
        <v>149</v>
      </c>
    </row>
    <row r="157" spans="1:44">
      <c r="A157" s="6"/>
      <c r="B157" s="7" t="s">
        <v>77</v>
      </c>
      <c r="C157" s="28">
        <v>25</v>
      </c>
      <c r="D157" s="28">
        <v>2</v>
      </c>
      <c r="E157" s="28">
        <f t="shared" si="229"/>
        <v>27</v>
      </c>
      <c r="F157" s="28">
        <v>21</v>
      </c>
      <c r="G157" s="28">
        <v>1</v>
      </c>
      <c r="H157" s="28">
        <f t="shared" si="230"/>
        <v>22</v>
      </c>
      <c r="I157" s="28">
        <v>28</v>
      </c>
      <c r="J157" s="28">
        <v>1</v>
      </c>
      <c r="K157" s="28">
        <f t="shared" si="231"/>
        <v>29</v>
      </c>
      <c r="L157" s="28">
        <v>31</v>
      </c>
      <c r="M157" s="28">
        <v>2</v>
      </c>
      <c r="N157" s="28">
        <f t="shared" si="232"/>
        <v>33</v>
      </c>
      <c r="O157" s="28">
        <v>8</v>
      </c>
      <c r="P157" s="28">
        <v>0</v>
      </c>
      <c r="Q157" s="28">
        <f t="shared" si="233"/>
        <v>8</v>
      </c>
      <c r="R157" s="28">
        <f t="shared" si="218"/>
        <v>113</v>
      </c>
      <c r="S157" s="28">
        <f t="shared" si="219"/>
        <v>6</v>
      </c>
      <c r="T157" s="27">
        <f t="shared" si="220"/>
        <v>119</v>
      </c>
      <c r="U157" s="28">
        <v>0</v>
      </c>
      <c r="V157" s="28">
        <v>0</v>
      </c>
      <c r="W157" s="28">
        <f t="shared" si="234"/>
        <v>0</v>
      </c>
      <c r="X157" s="28">
        <v>0</v>
      </c>
      <c r="Y157" s="28">
        <v>0</v>
      </c>
      <c r="Z157" s="28">
        <f t="shared" si="235"/>
        <v>0</v>
      </c>
      <c r="AA157" s="28">
        <v>0</v>
      </c>
      <c r="AB157" s="28">
        <v>0</v>
      </c>
      <c r="AC157" s="28">
        <f t="shared" si="236"/>
        <v>0</v>
      </c>
      <c r="AD157" s="28">
        <v>0</v>
      </c>
      <c r="AE157" s="28">
        <v>0</v>
      </c>
      <c r="AF157" s="28">
        <f t="shared" si="237"/>
        <v>0</v>
      </c>
      <c r="AG157" s="37">
        <v>0</v>
      </c>
      <c r="AH157" s="37">
        <v>0</v>
      </c>
      <c r="AI157" s="37">
        <f t="shared" si="238"/>
        <v>0</v>
      </c>
      <c r="AJ157" s="37">
        <v>0</v>
      </c>
      <c r="AK157" s="37">
        <v>0</v>
      </c>
      <c r="AL157" s="37">
        <f t="shared" si="239"/>
        <v>0</v>
      </c>
      <c r="AM157" s="28">
        <f t="shared" si="240"/>
        <v>0</v>
      </c>
      <c r="AN157" s="28">
        <f t="shared" si="240"/>
        <v>0</v>
      </c>
      <c r="AO157" s="27">
        <f t="shared" si="221"/>
        <v>0</v>
      </c>
      <c r="AP157" s="28">
        <f t="shared" si="222"/>
        <v>113</v>
      </c>
      <c r="AQ157" s="28">
        <f t="shared" si="223"/>
        <v>6</v>
      </c>
      <c r="AR157" s="27">
        <f t="shared" si="224"/>
        <v>119</v>
      </c>
    </row>
    <row r="158" spans="1:44">
      <c r="A158" s="6"/>
      <c r="B158" s="7" t="s">
        <v>79</v>
      </c>
      <c r="C158" s="28">
        <v>30</v>
      </c>
      <c r="D158" s="28">
        <v>0</v>
      </c>
      <c r="E158" s="28">
        <f t="shared" si="229"/>
        <v>30</v>
      </c>
      <c r="F158" s="28">
        <v>12</v>
      </c>
      <c r="G158" s="28">
        <v>0</v>
      </c>
      <c r="H158" s="28">
        <f t="shared" si="230"/>
        <v>12</v>
      </c>
      <c r="I158" s="28">
        <v>29</v>
      </c>
      <c r="J158" s="28">
        <v>1</v>
      </c>
      <c r="K158" s="28">
        <f t="shared" si="231"/>
        <v>30</v>
      </c>
      <c r="L158" s="28">
        <v>28</v>
      </c>
      <c r="M158" s="28">
        <v>0</v>
      </c>
      <c r="N158" s="28">
        <f t="shared" si="232"/>
        <v>28</v>
      </c>
      <c r="O158" s="28">
        <v>8</v>
      </c>
      <c r="P158" s="28">
        <v>0</v>
      </c>
      <c r="Q158" s="28">
        <f t="shared" si="233"/>
        <v>8</v>
      </c>
      <c r="R158" s="28">
        <f t="shared" si="218"/>
        <v>107</v>
      </c>
      <c r="S158" s="28">
        <f t="shared" si="219"/>
        <v>1</v>
      </c>
      <c r="T158" s="27">
        <f t="shared" si="220"/>
        <v>108</v>
      </c>
      <c r="U158" s="28">
        <v>0</v>
      </c>
      <c r="V158" s="28">
        <v>0</v>
      </c>
      <c r="W158" s="28">
        <f t="shared" si="234"/>
        <v>0</v>
      </c>
      <c r="X158" s="28">
        <v>0</v>
      </c>
      <c r="Y158" s="28">
        <v>0</v>
      </c>
      <c r="Z158" s="28">
        <f t="shared" si="235"/>
        <v>0</v>
      </c>
      <c r="AA158" s="28">
        <v>0</v>
      </c>
      <c r="AB158" s="28">
        <v>0</v>
      </c>
      <c r="AC158" s="28">
        <f t="shared" si="236"/>
        <v>0</v>
      </c>
      <c r="AD158" s="28">
        <v>0</v>
      </c>
      <c r="AE158" s="28">
        <v>0</v>
      </c>
      <c r="AF158" s="28">
        <f t="shared" si="237"/>
        <v>0</v>
      </c>
      <c r="AG158" s="37">
        <v>0</v>
      </c>
      <c r="AH158" s="37">
        <v>0</v>
      </c>
      <c r="AI158" s="37">
        <f t="shared" si="238"/>
        <v>0</v>
      </c>
      <c r="AJ158" s="37">
        <v>0</v>
      </c>
      <c r="AK158" s="37">
        <v>0</v>
      </c>
      <c r="AL158" s="37">
        <f t="shared" si="239"/>
        <v>0</v>
      </c>
      <c r="AM158" s="28">
        <f t="shared" si="240"/>
        <v>0</v>
      </c>
      <c r="AN158" s="28">
        <f t="shared" si="240"/>
        <v>0</v>
      </c>
      <c r="AO158" s="27">
        <f t="shared" si="221"/>
        <v>0</v>
      </c>
      <c r="AP158" s="28">
        <f t="shared" si="222"/>
        <v>107</v>
      </c>
      <c r="AQ158" s="28">
        <f t="shared" si="223"/>
        <v>1</v>
      </c>
      <c r="AR158" s="27">
        <f t="shared" si="224"/>
        <v>108</v>
      </c>
    </row>
    <row r="159" spans="1:44" s="60" customFormat="1">
      <c r="A159" s="58"/>
      <c r="B159" s="59" t="s">
        <v>16</v>
      </c>
      <c r="C159" s="48">
        <f t="shared" ref="C159:AL159" si="241">SUM(C152:C158)</f>
        <v>167</v>
      </c>
      <c r="D159" s="48">
        <f t="shared" si="241"/>
        <v>13</v>
      </c>
      <c r="E159" s="48">
        <f t="shared" si="241"/>
        <v>180</v>
      </c>
      <c r="F159" s="48">
        <f t="shared" si="241"/>
        <v>139</v>
      </c>
      <c r="G159" s="48">
        <f t="shared" si="241"/>
        <v>9</v>
      </c>
      <c r="H159" s="48">
        <f t="shared" si="241"/>
        <v>148</v>
      </c>
      <c r="I159" s="48">
        <f t="shared" si="241"/>
        <v>163</v>
      </c>
      <c r="J159" s="48">
        <f t="shared" si="241"/>
        <v>7</v>
      </c>
      <c r="K159" s="48">
        <f t="shared" si="241"/>
        <v>170</v>
      </c>
      <c r="L159" s="48">
        <f t="shared" si="241"/>
        <v>149</v>
      </c>
      <c r="M159" s="48">
        <f t="shared" si="241"/>
        <v>7</v>
      </c>
      <c r="N159" s="48">
        <f t="shared" si="241"/>
        <v>156</v>
      </c>
      <c r="O159" s="48">
        <f t="shared" si="241"/>
        <v>59</v>
      </c>
      <c r="P159" s="48">
        <f t="shared" si="241"/>
        <v>2</v>
      </c>
      <c r="Q159" s="48">
        <f t="shared" si="241"/>
        <v>61</v>
      </c>
      <c r="R159" s="48">
        <f t="shared" si="218"/>
        <v>677</v>
      </c>
      <c r="S159" s="48">
        <f t="shared" si="219"/>
        <v>38</v>
      </c>
      <c r="T159" s="48">
        <f t="shared" si="220"/>
        <v>715</v>
      </c>
      <c r="U159" s="48">
        <f t="shared" ref="U159:AF159" si="242">SUM(U152:U158)</f>
        <v>0</v>
      </c>
      <c r="V159" s="48">
        <f t="shared" si="242"/>
        <v>0</v>
      </c>
      <c r="W159" s="48">
        <f t="shared" si="242"/>
        <v>0</v>
      </c>
      <c r="X159" s="48">
        <f t="shared" si="242"/>
        <v>0</v>
      </c>
      <c r="Y159" s="48">
        <f t="shared" si="242"/>
        <v>0</v>
      </c>
      <c r="Z159" s="48">
        <f t="shared" si="242"/>
        <v>0</v>
      </c>
      <c r="AA159" s="48">
        <f t="shared" si="242"/>
        <v>0</v>
      </c>
      <c r="AB159" s="48">
        <f t="shared" si="242"/>
        <v>0</v>
      </c>
      <c r="AC159" s="48">
        <f t="shared" si="242"/>
        <v>0</v>
      </c>
      <c r="AD159" s="48">
        <f t="shared" si="242"/>
        <v>0</v>
      </c>
      <c r="AE159" s="48">
        <f t="shared" si="242"/>
        <v>0</v>
      </c>
      <c r="AF159" s="48">
        <f t="shared" si="242"/>
        <v>0</v>
      </c>
      <c r="AG159" s="48">
        <f t="shared" si="241"/>
        <v>0</v>
      </c>
      <c r="AH159" s="48">
        <f t="shared" si="241"/>
        <v>0</v>
      </c>
      <c r="AI159" s="48">
        <f t="shared" si="241"/>
        <v>0</v>
      </c>
      <c r="AJ159" s="48">
        <f t="shared" si="241"/>
        <v>0</v>
      </c>
      <c r="AK159" s="48">
        <f t="shared" si="241"/>
        <v>0</v>
      </c>
      <c r="AL159" s="48">
        <f t="shared" si="241"/>
        <v>0</v>
      </c>
      <c r="AM159" s="48">
        <f t="shared" si="240"/>
        <v>0</v>
      </c>
      <c r="AN159" s="48">
        <f t="shared" si="240"/>
        <v>0</v>
      </c>
      <c r="AO159" s="48">
        <f t="shared" si="221"/>
        <v>0</v>
      </c>
      <c r="AP159" s="48">
        <f t="shared" si="222"/>
        <v>677</v>
      </c>
      <c r="AQ159" s="48">
        <f t="shared" si="223"/>
        <v>38</v>
      </c>
      <c r="AR159" s="48">
        <f t="shared" si="224"/>
        <v>715</v>
      </c>
    </row>
    <row r="160" spans="1:44" s="10" customFormat="1">
      <c r="A160" s="9"/>
      <c r="B160" s="11" t="s">
        <v>206</v>
      </c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8"/>
      <c r="S160" s="28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36"/>
      <c r="AH160" s="36"/>
      <c r="AI160" s="36"/>
      <c r="AJ160" s="36"/>
      <c r="AK160" s="36"/>
      <c r="AL160" s="36"/>
      <c r="AM160" s="28"/>
      <c r="AN160" s="28"/>
      <c r="AO160" s="27"/>
      <c r="AP160" s="28"/>
      <c r="AQ160" s="28"/>
      <c r="AR160" s="27"/>
    </row>
    <row r="161" spans="1:44" s="10" customFormat="1">
      <c r="A161" s="9"/>
      <c r="B161" s="7" t="s">
        <v>83</v>
      </c>
      <c r="C161" s="28">
        <v>0</v>
      </c>
      <c r="D161" s="28">
        <v>0</v>
      </c>
      <c r="E161" s="28">
        <f t="shared" ref="E161" si="243">SUM(C161:D161)</f>
        <v>0</v>
      </c>
      <c r="F161" s="28">
        <v>0</v>
      </c>
      <c r="G161" s="28">
        <v>0</v>
      </c>
      <c r="H161" s="28">
        <f t="shared" ref="H161" si="244">SUM(F161:G161)</f>
        <v>0</v>
      </c>
      <c r="I161" s="28">
        <v>0</v>
      </c>
      <c r="J161" s="28">
        <v>0</v>
      </c>
      <c r="K161" s="28">
        <f t="shared" ref="K161" si="245">SUM(I161:J161)</f>
        <v>0</v>
      </c>
      <c r="L161" s="28">
        <v>0</v>
      </c>
      <c r="M161" s="28">
        <v>0</v>
      </c>
      <c r="N161" s="28">
        <f t="shared" ref="N161" si="246">SUM(L161:M161)</f>
        <v>0</v>
      </c>
      <c r="O161" s="28">
        <v>0</v>
      </c>
      <c r="P161" s="28">
        <v>0</v>
      </c>
      <c r="Q161" s="28">
        <f t="shared" ref="Q161" si="247">SUM(O161:P161)</f>
        <v>0</v>
      </c>
      <c r="R161" s="28">
        <f t="shared" si="218"/>
        <v>0</v>
      </c>
      <c r="S161" s="28">
        <f t="shared" si="219"/>
        <v>0</v>
      </c>
      <c r="T161" s="27">
        <f t="shared" si="220"/>
        <v>0</v>
      </c>
      <c r="U161" s="28">
        <v>0</v>
      </c>
      <c r="V161" s="28">
        <v>0</v>
      </c>
      <c r="W161" s="28">
        <f t="shared" ref="W161:W175" si="248">SUM(U161:V161)</f>
        <v>0</v>
      </c>
      <c r="X161" s="28">
        <v>0</v>
      </c>
      <c r="Y161" s="28">
        <v>0</v>
      </c>
      <c r="Z161" s="28">
        <f t="shared" ref="Z161:Z175" si="249">SUM(X161:Y161)</f>
        <v>0</v>
      </c>
      <c r="AA161" s="28">
        <v>0</v>
      </c>
      <c r="AB161" s="28">
        <v>0</v>
      </c>
      <c r="AC161" s="28">
        <f t="shared" ref="AC161:AC175" si="250">SUM(AA161:AB161)</f>
        <v>0</v>
      </c>
      <c r="AD161" s="28">
        <v>0</v>
      </c>
      <c r="AE161" s="28">
        <v>0</v>
      </c>
      <c r="AF161" s="28">
        <f t="shared" ref="AF161:AF175" si="251">SUM(AD161:AE161)</f>
        <v>0</v>
      </c>
      <c r="AG161" s="37">
        <v>0</v>
      </c>
      <c r="AH161" s="37">
        <v>0</v>
      </c>
      <c r="AI161" s="37">
        <f t="shared" ref="AI161" si="252">SUM(AG161:AH161)</f>
        <v>0</v>
      </c>
      <c r="AJ161" s="37">
        <v>0</v>
      </c>
      <c r="AK161" s="37">
        <v>0</v>
      </c>
      <c r="AL161" s="37">
        <f t="shared" ref="AL161" si="253">SUM(AJ161:AK161)</f>
        <v>0</v>
      </c>
      <c r="AM161" s="28">
        <f t="shared" ref="AM161:AM178" si="254">U161+X161+AA161+AD161+AG161+AJ161</f>
        <v>0</v>
      </c>
      <c r="AN161" s="28">
        <f t="shared" ref="AN161:AN178" si="255">V161+Y161+AB161+AE161+AH161+AK161</f>
        <v>0</v>
      </c>
      <c r="AO161" s="27">
        <f t="shared" si="221"/>
        <v>0</v>
      </c>
      <c r="AP161" s="28">
        <f t="shared" si="222"/>
        <v>0</v>
      </c>
      <c r="AQ161" s="28">
        <f t="shared" si="223"/>
        <v>0</v>
      </c>
      <c r="AR161" s="27">
        <f t="shared" si="224"/>
        <v>0</v>
      </c>
    </row>
    <row r="162" spans="1:44" s="10" customFormat="1">
      <c r="A162" s="9"/>
      <c r="B162" s="7" t="s">
        <v>65</v>
      </c>
      <c r="C162" s="28">
        <v>0</v>
      </c>
      <c r="D162" s="28">
        <v>0</v>
      </c>
      <c r="E162" s="28">
        <f t="shared" ref="E162:E175" si="256">SUM(C162:D162)</f>
        <v>0</v>
      </c>
      <c r="F162" s="28">
        <v>0</v>
      </c>
      <c r="G162" s="28">
        <v>0</v>
      </c>
      <c r="H162" s="28">
        <f t="shared" ref="H162:H175" si="257">SUM(F162:G162)</f>
        <v>0</v>
      </c>
      <c r="I162" s="28">
        <v>0</v>
      </c>
      <c r="J162" s="28">
        <v>0</v>
      </c>
      <c r="K162" s="28">
        <f t="shared" ref="K162:K175" si="258">SUM(I162:J162)</f>
        <v>0</v>
      </c>
      <c r="L162" s="28">
        <v>0</v>
      </c>
      <c r="M162" s="28">
        <v>0</v>
      </c>
      <c r="N162" s="28">
        <f t="shared" ref="N162:N175" si="259">SUM(L162:M162)</f>
        <v>0</v>
      </c>
      <c r="O162" s="28">
        <v>0</v>
      </c>
      <c r="P162" s="28">
        <v>0</v>
      </c>
      <c r="Q162" s="28">
        <f t="shared" ref="Q162:Q175" si="260">SUM(O162:P162)</f>
        <v>0</v>
      </c>
      <c r="R162" s="28">
        <f t="shared" si="218"/>
        <v>0</v>
      </c>
      <c r="S162" s="28">
        <f t="shared" si="219"/>
        <v>0</v>
      </c>
      <c r="T162" s="27">
        <f t="shared" si="220"/>
        <v>0</v>
      </c>
      <c r="U162" s="28">
        <v>0</v>
      </c>
      <c r="V162" s="28">
        <v>0</v>
      </c>
      <c r="W162" s="28">
        <f t="shared" si="248"/>
        <v>0</v>
      </c>
      <c r="X162" s="28">
        <v>0</v>
      </c>
      <c r="Y162" s="28">
        <v>0</v>
      </c>
      <c r="Z162" s="28">
        <f t="shared" si="249"/>
        <v>0</v>
      </c>
      <c r="AA162" s="28">
        <v>0</v>
      </c>
      <c r="AB162" s="28">
        <v>0</v>
      </c>
      <c r="AC162" s="28">
        <f t="shared" si="250"/>
        <v>0</v>
      </c>
      <c r="AD162" s="28">
        <v>0</v>
      </c>
      <c r="AE162" s="28">
        <v>0</v>
      </c>
      <c r="AF162" s="28">
        <f t="shared" si="251"/>
        <v>0</v>
      </c>
      <c r="AG162" s="37">
        <v>0</v>
      </c>
      <c r="AH162" s="37">
        <v>0</v>
      </c>
      <c r="AI162" s="37">
        <f t="shared" ref="AI162:AI175" si="261">SUM(AG162:AH162)</f>
        <v>0</v>
      </c>
      <c r="AJ162" s="37">
        <v>0</v>
      </c>
      <c r="AK162" s="37">
        <v>0</v>
      </c>
      <c r="AL162" s="37">
        <f t="shared" ref="AL162:AL175" si="262">SUM(AJ162:AK162)</f>
        <v>0</v>
      </c>
      <c r="AM162" s="28">
        <f t="shared" si="254"/>
        <v>0</v>
      </c>
      <c r="AN162" s="28">
        <f t="shared" si="255"/>
        <v>0</v>
      </c>
      <c r="AO162" s="27">
        <f t="shared" si="221"/>
        <v>0</v>
      </c>
      <c r="AP162" s="28">
        <f t="shared" si="222"/>
        <v>0</v>
      </c>
      <c r="AQ162" s="28">
        <f t="shared" si="223"/>
        <v>0</v>
      </c>
      <c r="AR162" s="27">
        <f t="shared" si="224"/>
        <v>0</v>
      </c>
    </row>
    <row r="163" spans="1:44" s="10" customFormat="1">
      <c r="A163" s="9"/>
      <c r="B163" s="7" t="s">
        <v>22</v>
      </c>
      <c r="C163" s="28">
        <v>0</v>
      </c>
      <c r="D163" s="28">
        <v>0</v>
      </c>
      <c r="E163" s="28">
        <f t="shared" si="256"/>
        <v>0</v>
      </c>
      <c r="F163" s="28">
        <v>0</v>
      </c>
      <c r="G163" s="28">
        <v>0</v>
      </c>
      <c r="H163" s="28">
        <f t="shared" si="257"/>
        <v>0</v>
      </c>
      <c r="I163" s="28">
        <v>0</v>
      </c>
      <c r="J163" s="28">
        <v>0</v>
      </c>
      <c r="K163" s="28">
        <f t="shared" si="258"/>
        <v>0</v>
      </c>
      <c r="L163" s="28">
        <v>0</v>
      </c>
      <c r="M163" s="28">
        <v>0</v>
      </c>
      <c r="N163" s="28">
        <f t="shared" si="259"/>
        <v>0</v>
      </c>
      <c r="O163" s="28">
        <v>0</v>
      </c>
      <c r="P163" s="28">
        <v>0</v>
      </c>
      <c r="Q163" s="28">
        <f t="shared" si="260"/>
        <v>0</v>
      </c>
      <c r="R163" s="28">
        <f t="shared" si="218"/>
        <v>0</v>
      </c>
      <c r="S163" s="28">
        <f t="shared" si="219"/>
        <v>0</v>
      </c>
      <c r="T163" s="27">
        <f t="shared" si="220"/>
        <v>0</v>
      </c>
      <c r="U163" s="28">
        <v>0</v>
      </c>
      <c r="V163" s="28">
        <v>0</v>
      </c>
      <c r="W163" s="28">
        <f t="shared" si="248"/>
        <v>0</v>
      </c>
      <c r="X163" s="28">
        <v>0</v>
      </c>
      <c r="Y163" s="28">
        <v>0</v>
      </c>
      <c r="Z163" s="28">
        <f t="shared" si="249"/>
        <v>0</v>
      </c>
      <c r="AA163" s="28">
        <v>0</v>
      </c>
      <c r="AB163" s="28">
        <v>0</v>
      </c>
      <c r="AC163" s="28">
        <f t="shared" si="250"/>
        <v>0</v>
      </c>
      <c r="AD163" s="28">
        <v>0</v>
      </c>
      <c r="AE163" s="28">
        <v>0</v>
      </c>
      <c r="AF163" s="28">
        <f t="shared" si="251"/>
        <v>0</v>
      </c>
      <c r="AG163" s="37">
        <v>0</v>
      </c>
      <c r="AH163" s="37">
        <v>0</v>
      </c>
      <c r="AI163" s="37">
        <f t="shared" si="261"/>
        <v>0</v>
      </c>
      <c r="AJ163" s="37">
        <v>0</v>
      </c>
      <c r="AK163" s="37">
        <v>0</v>
      </c>
      <c r="AL163" s="37">
        <f t="shared" si="262"/>
        <v>0</v>
      </c>
      <c r="AM163" s="28">
        <f t="shared" si="254"/>
        <v>0</v>
      </c>
      <c r="AN163" s="28">
        <f t="shared" si="255"/>
        <v>0</v>
      </c>
      <c r="AO163" s="27">
        <f t="shared" si="221"/>
        <v>0</v>
      </c>
      <c r="AP163" s="28">
        <f t="shared" si="222"/>
        <v>0</v>
      </c>
      <c r="AQ163" s="28">
        <f t="shared" si="223"/>
        <v>0</v>
      </c>
      <c r="AR163" s="27">
        <f t="shared" si="224"/>
        <v>0</v>
      </c>
    </row>
    <row r="164" spans="1:44" s="10" customFormat="1">
      <c r="A164" s="9"/>
      <c r="B164" s="7" t="s">
        <v>72</v>
      </c>
      <c r="C164" s="28">
        <v>0</v>
      </c>
      <c r="D164" s="28">
        <v>0</v>
      </c>
      <c r="E164" s="28">
        <f t="shared" si="256"/>
        <v>0</v>
      </c>
      <c r="F164" s="28">
        <v>0</v>
      </c>
      <c r="G164" s="28">
        <v>0</v>
      </c>
      <c r="H164" s="28">
        <f t="shared" si="257"/>
        <v>0</v>
      </c>
      <c r="I164" s="28">
        <v>0</v>
      </c>
      <c r="J164" s="28">
        <v>0</v>
      </c>
      <c r="K164" s="28">
        <f t="shared" si="258"/>
        <v>0</v>
      </c>
      <c r="L164" s="28">
        <v>0</v>
      </c>
      <c r="M164" s="28">
        <v>0</v>
      </c>
      <c r="N164" s="28">
        <f t="shared" si="259"/>
        <v>0</v>
      </c>
      <c r="O164" s="28">
        <v>0</v>
      </c>
      <c r="P164" s="28">
        <v>0</v>
      </c>
      <c r="Q164" s="28">
        <f t="shared" si="260"/>
        <v>0</v>
      </c>
      <c r="R164" s="28">
        <f t="shared" si="218"/>
        <v>0</v>
      </c>
      <c r="S164" s="28">
        <f t="shared" si="219"/>
        <v>0</v>
      </c>
      <c r="T164" s="27">
        <f t="shared" si="220"/>
        <v>0</v>
      </c>
      <c r="U164" s="28">
        <v>0</v>
      </c>
      <c r="V164" s="28">
        <v>0</v>
      </c>
      <c r="W164" s="28">
        <f t="shared" si="248"/>
        <v>0</v>
      </c>
      <c r="X164" s="28">
        <v>0</v>
      </c>
      <c r="Y164" s="28">
        <v>0</v>
      </c>
      <c r="Z164" s="28">
        <f t="shared" si="249"/>
        <v>0</v>
      </c>
      <c r="AA164" s="28">
        <v>0</v>
      </c>
      <c r="AB164" s="28">
        <v>0</v>
      </c>
      <c r="AC164" s="28">
        <f t="shared" si="250"/>
        <v>0</v>
      </c>
      <c r="AD164" s="28">
        <v>0</v>
      </c>
      <c r="AE164" s="28">
        <v>0</v>
      </c>
      <c r="AF164" s="28">
        <f t="shared" si="251"/>
        <v>0</v>
      </c>
      <c r="AG164" s="37">
        <v>0</v>
      </c>
      <c r="AH164" s="37">
        <v>0</v>
      </c>
      <c r="AI164" s="37">
        <f t="shared" si="261"/>
        <v>0</v>
      </c>
      <c r="AJ164" s="37">
        <v>0</v>
      </c>
      <c r="AK164" s="37">
        <v>0</v>
      </c>
      <c r="AL164" s="37">
        <f t="shared" si="262"/>
        <v>0</v>
      </c>
      <c r="AM164" s="28">
        <f t="shared" si="254"/>
        <v>0</v>
      </c>
      <c r="AN164" s="28">
        <f t="shared" si="255"/>
        <v>0</v>
      </c>
      <c r="AO164" s="27">
        <f t="shared" si="221"/>
        <v>0</v>
      </c>
      <c r="AP164" s="28">
        <f t="shared" si="222"/>
        <v>0</v>
      </c>
      <c r="AQ164" s="28">
        <f t="shared" si="223"/>
        <v>0</v>
      </c>
      <c r="AR164" s="27">
        <f t="shared" si="224"/>
        <v>0</v>
      </c>
    </row>
    <row r="165" spans="1:44" s="10" customFormat="1">
      <c r="A165" s="9"/>
      <c r="B165" s="7" t="s">
        <v>207</v>
      </c>
      <c r="C165" s="28">
        <v>0</v>
      </c>
      <c r="D165" s="28">
        <v>0</v>
      </c>
      <c r="E165" s="28">
        <f t="shared" si="256"/>
        <v>0</v>
      </c>
      <c r="F165" s="28">
        <v>0</v>
      </c>
      <c r="G165" s="28">
        <v>0</v>
      </c>
      <c r="H165" s="28">
        <f t="shared" si="257"/>
        <v>0</v>
      </c>
      <c r="I165" s="28">
        <v>0</v>
      </c>
      <c r="J165" s="28">
        <v>0</v>
      </c>
      <c r="K165" s="28">
        <f t="shared" si="258"/>
        <v>0</v>
      </c>
      <c r="L165" s="28">
        <v>0</v>
      </c>
      <c r="M165" s="28">
        <v>0</v>
      </c>
      <c r="N165" s="28">
        <f t="shared" si="259"/>
        <v>0</v>
      </c>
      <c r="O165" s="28">
        <v>0</v>
      </c>
      <c r="P165" s="28">
        <v>0</v>
      </c>
      <c r="Q165" s="28">
        <f t="shared" si="260"/>
        <v>0</v>
      </c>
      <c r="R165" s="28">
        <f t="shared" si="218"/>
        <v>0</v>
      </c>
      <c r="S165" s="28">
        <f t="shared" si="219"/>
        <v>0</v>
      </c>
      <c r="T165" s="27">
        <f t="shared" si="220"/>
        <v>0</v>
      </c>
      <c r="U165" s="28">
        <v>0</v>
      </c>
      <c r="V165" s="28">
        <v>0</v>
      </c>
      <c r="W165" s="28">
        <f t="shared" si="248"/>
        <v>0</v>
      </c>
      <c r="X165" s="28">
        <v>0</v>
      </c>
      <c r="Y165" s="28">
        <v>0</v>
      </c>
      <c r="Z165" s="28">
        <f t="shared" si="249"/>
        <v>0</v>
      </c>
      <c r="AA165" s="28">
        <v>0</v>
      </c>
      <c r="AB165" s="28">
        <v>0</v>
      </c>
      <c r="AC165" s="28">
        <f t="shared" si="250"/>
        <v>0</v>
      </c>
      <c r="AD165" s="28">
        <v>0</v>
      </c>
      <c r="AE165" s="28">
        <v>0</v>
      </c>
      <c r="AF165" s="28">
        <f t="shared" si="251"/>
        <v>0</v>
      </c>
      <c r="AG165" s="37">
        <v>0</v>
      </c>
      <c r="AH165" s="37">
        <v>0</v>
      </c>
      <c r="AI165" s="37">
        <f t="shared" si="261"/>
        <v>0</v>
      </c>
      <c r="AJ165" s="37">
        <v>0</v>
      </c>
      <c r="AK165" s="37">
        <v>0</v>
      </c>
      <c r="AL165" s="37">
        <f t="shared" si="262"/>
        <v>0</v>
      </c>
      <c r="AM165" s="28">
        <f t="shared" si="254"/>
        <v>0</v>
      </c>
      <c r="AN165" s="28">
        <f t="shared" si="255"/>
        <v>0</v>
      </c>
      <c r="AO165" s="27">
        <f t="shared" si="221"/>
        <v>0</v>
      </c>
      <c r="AP165" s="28">
        <f t="shared" si="222"/>
        <v>0</v>
      </c>
      <c r="AQ165" s="28">
        <f t="shared" si="223"/>
        <v>0</v>
      </c>
      <c r="AR165" s="27">
        <f t="shared" si="224"/>
        <v>0</v>
      </c>
    </row>
    <row r="166" spans="1:44" s="10" customFormat="1">
      <c r="A166" s="9"/>
      <c r="B166" s="7" t="s">
        <v>208</v>
      </c>
      <c r="C166" s="28">
        <v>0</v>
      </c>
      <c r="D166" s="28">
        <v>0</v>
      </c>
      <c r="E166" s="28">
        <f t="shared" si="256"/>
        <v>0</v>
      </c>
      <c r="F166" s="28">
        <v>0</v>
      </c>
      <c r="G166" s="28">
        <v>0</v>
      </c>
      <c r="H166" s="28">
        <f t="shared" si="257"/>
        <v>0</v>
      </c>
      <c r="I166" s="28">
        <v>0</v>
      </c>
      <c r="J166" s="28">
        <v>0</v>
      </c>
      <c r="K166" s="28">
        <f t="shared" si="258"/>
        <v>0</v>
      </c>
      <c r="L166" s="28">
        <v>0</v>
      </c>
      <c r="M166" s="28">
        <v>0</v>
      </c>
      <c r="N166" s="28">
        <f t="shared" si="259"/>
        <v>0</v>
      </c>
      <c r="O166" s="28">
        <v>0</v>
      </c>
      <c r="P166" s="28">
        <v>0</v>
      </c>
      <c r="Q166" s="28">
        <f t="shared" si="260"/>
        <v>0</v>
      </c>
      <c r="R166" s="28">
        <f t="shared" si="218"/>
        <v>0</v>
      </c>
      <c r="S166" s="28">
        <f t="shared" si="219"/>
        <v>0</v>
      </c>
      <c r="T166" s="27">
        <f t="shared" si="220"/>
        <v>0</v>
      </c>
      <c r="U166" s="28">
        <v>0</v>
      </c>
      <c r="V166" s="28">
        <v>0</v>
      </c>
      <c r="W166" s="28">
        <f t="shared" si="248"/>
        <v>0</v>
      </c>
      <c r="X166" s="28">
        <v>0</v>
      </c>
      <c r="Y166" s="28">
        <v>0</v>
      </c>
      <c r="Z166" s="28">
        <f t="shared" si="249"/>
        <v>0</v>
      </c>
      <c r="AA166" s="28">
        <v>0</v>
      </c>
      <c r="AB166" s="28">
        <v>0</v>
      </c>
      <c r="AC166" s="28">
        <f t="shared" si="250"/>
        <v>0</v>
      </c>
      <c r="AD166" s="28">
        <v>0</v>
      </c>
      <c r="AE166" s="28">
        <v>0</v>
      </c>
      <c r="AF166" s="28">
        <f t="shared" si="251"/>
        <v>0</v>
      </c>
      <c r="AG166" s="37">
        <v>0</v>
      </c>
      <c r="AH166" s="37">
        <v>0</v>
      </c>
      <c r="AI166" s="37">
        <f t="shared" si="261"/>
        <v>0</v>
      </c>
      <c r="AJ166" s="37">
        <v>0</v>
      </c>
      <c r="AK166" s="37">
        <v>0</v>
      </c>
      <c r="AL166" s="37">
        <f t="shared" si="262"/>
        <v>0</v>
      </c>
      <c r="AM166" s="28">
        <f t="shared" si="254"/>
        <v>0</v>
      </c>
      <c r="AN166" s="28">
        <f t="shared" si="255"/>
        <v>0</v>
      </c>
      <c r="AO166" s="27">
        <f t="shared" si="221"/>
        <v>0</v>
      </c>
      <c r="AP166" s="28">
        <f t="shared" si="222"/>
        <v>0</v>
      </c>
      <c r="AQ166" s="28">
        <f t="shared" si="223"/>
        <v>0</v>
      </c>
      <c r="AR166" s="27">
        <f t="shared" si="224"/>
        <v>0</v>
      </c>
    </row>
    <row r="167" spans="1:44" s="10" customFormat="1">
      <c r="A167" s="9"/>
      <c r="B167" s="7" t="s">
        <v>213</v>
      </c>
      <c r="C167" s="28">
        <v>0</v>
      </c>
      <c r="D167" s="28">
        <v>0</v>
      </c>
      <c r="E167" s="28">
        <f t="shared" si="256"/>
        <v>0</v>
      </c>
      <c r="F167" s="28">
        <v>0</v>
      </c>
      <c r="G167" s="28">
        <v>0</v>
      </c>
      <c r="H167" s="28">
        <f t="shared" si="257"/>
        <v>0</v>
      </c>
      <c r="I167" s="28">
        <v>0</v>
      </c>
      <c r="J167" s="28">
        <v>0</v>
      </c>
      <c r="K167" s="28">
        <f t="shared" si="258"/>
        <v>0</v>
      </c>
      <c r="L167" s="28">
        <v>0</v>
      </c>
      <c r="M167" s="28">
        <v>0</v>
      </c>
      <c r="N167" s="28">
        <f t="shared" si="259"/>
        <v>0</v>
      </c>
      <c r="O167" s="28">
        <v>0</v>
      </c>
      <c r="P167" s="28">
        <v>0</v>
      </c>
      <c r="Q167" s="28">
        <f t="shared" si="260"/>
        <v>0</v>
      </c>
      <c r="R167" s="28">
        <f t="shared" si="218"/>
        <v>0</v>
      </c>
      <c r="S167" s="28">
        <f t="shared" si="219"/>
        <v>0</v>
      </c>
      <c r="T167" s="27">
        <f t="shared" si="220"/>
        <v>0</v>
      </c>
      <c r="U167" s="28">
        <v>0</v>
      </c>
      <c r="V167" s="28">
        <v>0</v>
      </c>
      <c r="W167" s="28">
        <f t="shared" si="248"/>
        <v>0</v>
      </c>
      <c r="X167" s="28">
        <v>0</v>
      </c>
      <c r="Y167" s="28">
        <v>0</v>
      </c>
      <c r="Z167" s="28">
        <f t="shared" si="249"/>
        <v>0</v>
      </c>
      <c r="AA167" s="28">
        <v>0</v>
      </c>
      <c r="AB167" s="28">
        <v>0</v>
      </c>
      <c r="AC167" s="28">
        <f t="shared" si="250"/>
        <v>0</v>
      </c>
      <c r="AD167" s="28">
        <v>0</v>
      </c>
      <c r="AE167" s="28">
        <v>0</v>
      </c>
      <c r="AF167" s="28">
        <f t="shared" si="251"/>
        <v>0</v>
      </c>
      <c r="AG167" s="37">
        <v>0</v>
      </c>
      <c r="AH167" s="37">
        <v>0</v>
      </c>
      <c r="AI167" s="37">
        <f t="shared" si="261"/>
        <v>0</v>
      </c>
      <c r="AJ167" s="37">
        <v>0</v>
      </c>
      <c r="AK167" s="37">
        <v>0</v>
      </c>
      <c r="AL167" s="37">
        <f t="shared" si="262"/>
        <v>0</v>
      </c>
      <c r="AM167" s="28">
        <f t="shared" si="254"/>
        <v>0</v>
      </c>
      <c r="AN167" s="28">
        <f t="shared" si="255"/>
        <v>0</v>
      </c>
      <c r="AO167" s="27">
        <f t="shared" si="221"/>
        <v>0</v>
      </c>
      <c r="AP167" s="28">
        <f t="shared" si="222"/>
        <v>0</v>
      </c>
      <c r="AQ167" s="28">
        <f t="shared" si="223"/>
        <v>0</v>
      </c>
      <c r="AR167" s="27">
        <f t="shared" si="224"/>
        <v>0</v>
      </c>
    </row>
    <row r="168" spans="1:44" s="10" customFormat="1">
      <c r="A168" s="9"/>
      <c r="B168" s="7" t="s">
        <v>209</v>
      </c>
      <c r="C168" s="28">
        <v>0</v>
      </c>
      <c r="D168" s="28">
        <v>0</v>
      </c>
      <c r="E168" s="28">
        <f t="shared" si="256"/>
        <v>0</v>
      </c>
      <c r="F168" s="28">
        <v>0</v>
      </c>
      <c r="G168" s="28">
        <v>0</v>
      </c>
      <c r="H168" s="28">
        <f t="shared" si="257"/>
        <v>0</v>
      </c>
      <c r="I168" s="28">
        <v>0</v>
      </c>
      <c r="J168" s="28">
        <v>0</v>
      </c>
      <c r="K168" s="28">
        <f t="shared" si="258"/>
        <v>0</v>
      </c>
      <c r="L168" s="28">
        <v>0</v>
      </c>
      <c r="M168" s="28">
        <v>0</v>
      </c>
      <c r="N168" s="28">
        <f t="shared" si="259"/>
        <v>0</v>
      </c>
      <c r="O168" s="28">
        <v>0</v>
      </c>
      <c r="P168" s="28">
        <v>0</v>
      </c>
      <c r="Q168" s="28">
        <f t="shared" si="260"/>
        <v>0</v>
      </c>
      <c r="R168" s="28">
        <f t="shared" si="218"/>
        <v>0</v>
      </c>
      <c r="S168" s="28">
        <f t="shared" si="219"/>
        <v>0</v>
      </c>
      <c r="T168" s="27">
        <f t="shared" si="220"/>
        <v>0</v>
      </c>
      <c r="U168" s="28">
        <v>0</v>
      </c>
      <c r="V168" s="28">
        <v>0</v>
      </c>
      <c r="W168" s="28">
        <f t="shared" si="248"/>
        <v>0</v>
      </c>
      <c r="X168" s="28">
        <v>0</v>
      </c>
      <c r="Y168" s="28">
        <v>0</v>
      </c>
      <c r="Z168" s="28">
        <f t="shared" si="249"/>
        <v>0</v>
      </c>
      <c r="AA168" s="28">
        <v>0</v>
      </c>
      <c r="AB168" s="28">
        <v>0</v>
      </c>
      <c r="AC168" s="28">
        <f t="shared" si="250"/>
        <v>0</v>
      </c>
      <c r="AD168" s="28">
        <v>0</v>
      </c>
      <c r="AE168" s="28">
        <v>0</v>
      </c>
      <c r="AF168" s="28">
        <f t="shared" si="251"/>
        <v>0</v>
      </c>
      <c r="AG168" s="37">
        <v>0</v>
      </c>
      <c r="AH168" s="37">
        <v>0</v>
      </c>
      <c r="AI168" s="37">
        <f t="shared" si="261"/>
        <v>0</v>
      </c>
      <c r="AJ168" s="37">
        <v>0</v>
      </c>
      <c r="AK168" s="37">
        <v>0</v>
      </c>
      <c r="AL168" s="37">
        <f t="shared" si="262"/>
        <v>0</v>
      </c>
      <c r="AM168" s="28">
        <f t="shared" si="254"/>
        <v>0</v>
      </c>
      <c r="AN168" s="28">
        <f t="shared" si="255"/>
        <v>0</v>
      </c>
      <c r="AO168" s="27">
        <f t="shared" si="221"/>
        <v>0</v>
      </c>
      <c r="AP168" s="28">
        <f t="shared" si="222"/>
        <v>0</v>
      </c>
      <c r="AQ168" s="28">
        <f t="shared" si="223"/>
        <v>0</v>
      </c>
      <c r="AR168" s="27">
        <f t="shared" si="224"/>
        <v>0</v>
      </c>
    </row>
    <row r="169" spans="1:44" s="10" customFormat="1">
      <c r="A169" s="9"/>
      <c r="B169" s="7" t="s">
        <v>214</v>
      </c>
      <c r="C169" s="28">
        <v>0</v>
      </c>
      <c r="D169" s="28">
        <v>0</v>
      </c>
      <c r="E169" s="28">
        <f t="shared" si="256"/>
        <v>0</v>
      </c>
      <c r="F169" s="28">
        <v>0</v>
      </c>
      <c r="G169" s="28">
        <v>0</v>
      </c>
      <c r="H169" s="28">
        <f t="shared" si="257"/>
        <v>0</v>
      </c>
      <c r="I169" s="28">
        <v>0</v>
      </c>
      <c r="J169" s="28">
        <v>0</v>
      </c>
      <c r="K169" s="28">
        <f t="shared" si="258"/>
        <v>0</v>
      </c>
      <c r="L169" s="28">
        <v>0</v>
      </c>
      <c r="M169" s="28">
        <v>0</v>
      </c>
      <c r="N169" s="28">
        <f t="shared" si="259"/>
        <v>0</v>
      </c>
      <c r="O169" s="28">
        <v>0</v>
      </c>
      <c r="P169" s="28">
        <v>0</v>
      </c>
      <c r="Q169" s="28">
        <f t="shared" si="260"/>
        <v>0</v>
      </c>
      <c r="R169" s="28">
        <f t="shared" si="218"/>
        <v>0</v>
      </c>
      <c r="S169" s="28">
        <f t="shared" si="219"/>
        <v>0</v>
      </c>
      <c r="T169" s="27">
        <f t="shared" si="220"/>
        <v>0</v>
      </c>
      <c r="U169" s="28">
        <v>0</v>
      </c>
      <c r="V169" s="28">
        <v>0</v>
      </c>
      <c r="W169" s="28">
        <f t="shared" si="248"/>
        <v>0</v>
      </c>
      <c r="X169" s="28">
        <v>0</v>
      </c>
      <c r="Y169" s="28">
        <v>0</v>
      </c>
      <c r="Z169" s="28">
        <f t="shared" si="249"/>
        <v>0</v>
      </c>
      <c r="AA169" s="28">
        <v>0</v>
      </c>
      <c r="AB169" s="28">
        <v>0</v>
      </c>
      <c r="AC169" s="28">
        <f t="shared" si="250"/>
        <v>0</v>
      </c>
      <c r="AD169" s="28">
        <v>0</v>
      </c>
      <c r="AE169" s="28">
        <v>0</v>
      </c>
      <c r="AF169" s="28">
        <f t="shared" si="251"/>
        <v>0</v>
      </c>
      <c r="AG169" s="37">
        <v>0</v>
      </c>
      <c r="AH169" s="37">
        <v>0</v>
      </c>
      <c r="AI169" s="37">
        <f t="shared" si="261"/>
        <v>0</v>
      </c>
      <c r="AJ169" s="37">
        <v>0</v>
      </c>
      <c r="AK169" s="37">
        <v>0</v>
      </c>
      <c r="AL169" s="37">
        <f t="shared" si="262"/>
        <v>0</v>
      </c>
      <c r="AM169" s="28">
        <f t="shared" si="254"/>
        <v>0</v>
      </c>
      <c r="AN169" s="28">
        <f t="shared" si="255"/>
        <v>0</v>
      </c>
      <c r="AO169" s="27">
        <f t="shared" si="221"/>
        <v>0</v>
      </c>
      <c r="AP169" s="28">
        <f t="shared" si="222"/>
        <v>0</v>
      </c>
      <c r="AQ169" s="28">
        <f t="shared" si="223"/>
        <v>0</v>
      </c>
      <c r="AR169" s="27">
        <f t="shared" si="224"/>
        <v>0</v>
      </c>
    </row>
    <row r="170" spans="1:44" s="10" customFormat="1">
      <c r="A170" s="9"/>
      <c r="B170" s="7" t="s">
        <v>215</v>
      </c>
      <c r="C170" s="28">
        <v>0</v>
      </c>
      <c r="D170" s="28">
        <v>0</v>
      </c>
      <c r="E170" s="28">
        <f t="shared" si="256"/>
        <v>0</v>
      </c>
      <c r="F170" s="28">
        <v>0</v>
      </c>
      <c r="G170" s="28">
        <v>0</v>
      </c>
      <c r="H170" s="28">
        <f t="shared" si="257"/>
        <v>0</v>
      </c>
      <c r="I170" s="28">
        <v>0</v>
      </c>
      <c r="J170" s="28">
        <v>0</v>
      </c>
      <c r="K170" s="28">
        <f t="shared" si="258"/>
        <v>0</v>
      </c>
      <c r="L170" s="28">
        <v>0</v>
      </c>
      <c r="M170" s="28">
        <v>0</v>
      </c>
      <c r="N170" s="28">
        <f t="shared" si="259"/>
        <v>0</v>
      </c>
      <c r="O170" s="28">
        <v>0</v>
      </c>
      <c r="P170" s="28">
        <v>0</v>
      </c>
      <c r="Q170" s="28">
        <f t="shared" si="260"/>
        <v>0</v>
      </c>
      <c r="R170" s="28">
        <f t="shared" si="218"/>
        <v>0</v>
      </c>
      <c r="S170" s="28">
        <f t="shared" si="219"/>
        <v>0</v>
      </c>
      <c r="T170" s="27">
        <f t="shared" si="220"/>
        <v>0</v>
      </c>
      <c r="U170" s="28">
        <v>0</v>
      </c>
      <c r="V170" s="28">
        <v>0</v>
      </c>
      <c r="W170" s="28">
        <f t="shared" si="248"/>
        <v>0</v>
      </c>
      <c r="X170" s="28">
        <v>0</v>
      </c>
      <c r="Y170" s="28">
        <v>0</v>
      </c>
      <c r="Z170" s="28">
        <f t="shared" si="249"/>
        <v>0</v>
      </c>
      <c r="AA170" s="28">
        <v>0</v>
      </c>
      <c r="AB170" s="28">
        <v>0</v>
      </c>
      <c r="AC170" s="28">
        <f t="shared" si="250"/>
        <v>0</v>
      </c>
      <c r="AD170" s="28">
        <v>0</v>
      </c>
      <c r="AE170" s="28">
        <v>0</v>
      </c>
      <c r="AF170" s="28">
        <f t="shared" si="251"/>
        <v>0</v>
      </c>
      <c r="AG170" s="37">
        <v>0</v>
      </c>
      <c r="AH170" s="37">
        <v>0</v>
      </c>
      <c r="AI170" s="37">
        <f t="shared" si="261"/>
        <v>0</v>
      </c>
      <c r="AJ170" s="37">
        <v>0</v>
      </c>
      <c r="AK170" s="37">
        <v>0</v>
      </c>
      <c r="AL170" s="37">
        <f t="shared" si="262"/>
        <v>0</v>
      </c>
      <c r="AM170" s="28">
        <f t="shared" si="254"/>
        <v>0</v>
      </c>
      <c r="AN170" s="28">
        <f t="shared" si="255"/>
        <v>0</v>
      </c>
      <c r="AO170" s="27">
        <f t="shared" si="221"/>
        <v>0</v>
      </c>
      <c r="AP170" s="28">
        <f t="shared" si="222"/>
        <v>0</v>
      </c>
      <c r="AQ170" s="28">
        <f t="shared" si="223"/>
        <v>0</v>
      </c>
      <c r="AR170" s="27">
        <f t="shared" si="224"/>
        <v>0</v>
      </c>
    </row>
    <row r="171" spans="1:44" s="10" customFormat="1">
      <c r="A171" s="9"/>
      <c r="B171" s="7" t="s">
        <v>74</v>
      </c>
      <c r="C171" s="28">
        <v>0</v>
      </c>
      <c r="D171" s="28">
        <v>0</v>
      </c>
      <c r="E171" s="28">
        <f t="shared" si="256"/>
        <v>0</v>
      </c>
      <c r="F171" s="28">
        <v>0</v>
      </c>
      <c r="G171" s="28">
        <v>0</v>
      </c>
      <c r="H171" s="28">
        <f t="shared" si="257"/>
        <v>0</v>
      </c>
      <c r="I171" s="28">
        <v>0</v>
      </c>
      <c r="J171" s="28">
        <v>0</v>
      </c>
      <c r="K171" s="28">
        <f t="shared" si="258"/>
        <v>0</v>
      </c>
      <c r="L171" s="28">
        <v>0</v>
      </c>
      <c r="M171" s="28">
        <v>0</v>
      </c>
      <c r="N171" s="28">
        <f t="shared" si="259"/>
        <v>0</v>
      </c>
      <c r="O171" s="28">
        <v>0</v>
      </c>
      <c r="P171" s="28">
        <v>0</v>
      </c>
      <c r="Q171" s="28">
        <f t="shared" si="260"/>
        <v>0</v>
      </c>
      <c r="R171" s="28">
        <f t="shared" si="218"/>
        <v>0</v>
      </c>
      <c r="S171" s="28">
        <f t="shared" si="219"/>
        <v>0</v>
      </c>
      <c r="T171" s="27">
        <f t="shared" si="220"/>
        <v>0</v>
      </c>
      <c r="U171" s="28">
        <v>0</v>
      </c>
      <c r="V171" s="28">
        <v>0</v>
      </c>
      <c r="W171" s="28">
        <f t="shared" si="248"/>
        <v>0</v>
      </c>
      <c r="X171" s="28">
        <v>0</v>
      </c>
      <c r="Y171" s="28">
        <v>0</v>
      </c>
      <c r="Z171" s="28">
        <f t="shared" si="249"/>
        <v>0</v>
      </c>
      <c r="AA171" s="28">
        <v>0</v>
      </c>
      <c r="AB171" s="28">
        <v>0</v>
      </c>
      <c r="AC171" s="28">
        <f t="shared" si="250"/>
        <v>0</v>
      </c>
      <c r="AD171" s="28">
        <v>0</v>
      </c>
      <c r="AE171" s="28">
        <v>0</v>
      </c>
      <c r="AF171" s="28">
        <f t="shared" si="251"/>
        <v>0</v>
      </c>
      <c r="AG171" s="37">
        <v>0</v>
      </c>
      <c r="AH171" s="37">
        <v>0</v>
      </c>
      <c r="AI171" s="37">
        <f t="shared" si="261"/>
        <v>0</v>
      </c>
      <c r="AJ171" s="37">
        <v>0</v>
      </c>
      <c r="AK171" s="37">
        <v>0</v>
      </c>
      <c r="AL171" s="37">
        <f t="shared" si="262"/>
        <v>0</v>
      </c>
      <c r="AM171" s="28">
        <f t="shared" si="254"/>
        <v>0</v>
      </c>
      <c r="AN171" s="28">
        <f t="shared" si="255"/>
        <v>0</v>
      </c>
      <c r="AO171" s="27">
        <f t="shared" si="221"/>
        <v>0</v>
      </c>
      <c r="AP171" s="28">
        <f t="shared" si="222"/>
        <v>0</v>
      </c>
      <c r="AQ171" s="28">
        <f t="shared" si="223"/>
        <v>0</v>
      </c>
      <c r="AR171" s="27">
        <f t="shared" si="224"/>
        <v>0</v>
      </c>
    </row>
    <row r="172" spans="1:44" s="10" customFormat="1">
      <c r="A172" s="9"/>
      <c r="B172" s="7" t="s">
        <v>211</v>
      </c>
      <c r="C172" s="28">
        <v>0</v>
      </c>
      <c r="D172" s="28">
        <v>0</v>
      </c>
      <c r="E172" s="28">
        <f t="shared" si="256"/>
        <v>0</v>
      </c>
      <c r="F172" s="28">
        <v>0</v>
      </c>
      <c r="G172" s="28">
        <v>0</v>
      </c>
      <c r="H172" s="28">
        <f t="shared" si="257"/>
        <v>0</v>
      </c>
      <c r="I172" s="28">
        <v>0</v>
      </c>
      <c r="J172" s="28">
        <v>0</v>
      </c>
      <c r="K172" s="28">
        <f t="shared" si="258"/>
        <v>0</v>
      </c>
      <c r="L172" s="28">
        <v>0</v>
      </c>
      <c r="M172" s="28">
        <v>0</v>
      </c>
      <c r="N172" s="28">
        <f t="shared" si="259"/>
        <v>0</v>
      </c>
      <c r="O172" s="28">
        <v>0</v>
      </c>
      <c r="P172" s="28">
        <v>0</v>
      </c>
      <c r="Q172" s="28">
        <f t="shared" si="260"/>
        <v>0</v>
      </c>
      <c r="R172" s="28">
        <f t="shared" si="218"/>
        <v>0</v>
      </c>
      <c r="S172" s="28">
        <f t="shared" si="219"/>
        <v>0</v>
      </c>
      <c r="T172" s="27">
        <f t="shared" si="220"/>
        <v>0</v>
      </c>
      <c r="U172" s="28">
        <v>0</v>
      </c>
      <c r="V172" s="28">
        <v>0</v>
      </c>
      <c r="W172" s="28">
        <f t="shared" si="248"/>
        <v>0</v>
      </c>
      <c r="X172" s="28">
        <v>0</v>
      </c>
      <c r="Y172" s="28">
        <v>0</v>
      </c>
      <c r="Z172" s="28">
        <f t="shared" si="249"/>
        <v>0</v>
      </c>
      <c r="AA172" s="28">
        <v>0</v>
      </c>
      <c r="AB172" s="28">
        <v>0</v>
      </c>
      <c r="AC172" s="28">
        <f t="shared" si="250"/>
        <v>0</v>
      </c>
      <c r="AD172" s="28">
        <v>0</v>
      </c>
      <c r="AE172" s="28">
        <v>0</v>
      </c>
      <c r="AF172" s="28">
        <f t="shared" si="251"/>
        <v>0</v>
      </c>
      <c r="AG172" s="37">
        <v>0</v>
      </c>
      <c r="AH172" s="37">
        <v>0</v>
      </c>
      <c r="AI172" s="37">
        <f t="shared" si="261"/>
        <v>0</v>
      </c>
      <c r="AJ172" s="37">
        <v>0</v>
      </c>
      <c r="AK172" s="37">
        <v>0</v>
      </c>
      <c r="AL172" s="37">
        <f t="shared" si="262"/>
        <v>0</v>
      </c>
      <c r="AM172" s="28">
        <f t="shared" si="254"/>
        <v>0</v>
      </c>
      <c r="AN172" s="28">
        <f t="shared" si="255"/>
        <v>0</v>
      </c>
      <c r="AO172" s="27">
        <f t="shared" si="221"/>
        <v>0</v>
      </c>
      <c r="AP172" s="28">
        <f t="shared" si="222"/>
        <v>0</v>
      </c>
      <c r="AQ172" s="28">
        <f t="shared" si="223"/>
        <v>0</v>
      </c>
      <c r="AR172" s="27">
        <f t="shared" si="224"/>
        <v>0</v>
      </c>
    </row>
    <row r="173" spans="1:44" s="10" customFormat="1">
      <c r="A173" s="9"/>
      <c r="B173" s="7" t="s">
        <v>212</v>
      </c>
      <c r="C173" s="28">
        <v>0</v>
      </c>
      <c r="D173" s="28">
        <v>0</v>
      </c>
      <c r="E173" s="28">
        <f t="shared" si="256"/>
        <v>0</v>
      </c>
      <c r="F173" s="28">
        <v>0</v>
      </c>
      <c r="G173" s="28">
        <v>0</v>
      </c>
      <c r="H173" s="28">
        <f t="shared" si="257"/>
        <v>0</v>
      </c>
      <c r="I173" s="28">
        <v>0</v>
      </c>
      <c r="J173" s="28">
        <v>0</v>
      </c>
      <c r="K173" s="28">
        <f t="shared" si="258"/>
        <v>0</v>
      </c>
      <c r="L173" s="28">
        <v>0</v>
      </c>
      <c r="M173" s="28">
        <v>0</v>
      </c>
      <c r="N173" s="28">
        <f t="shared" si="259"/>
        <v>0</v>
      </c>
      <c r="O173" s="28">
        <v>0</v>
      </c>
      <c r="P173" s="28">
        <v>0</v>
      </c>
      <c r="Q173" s="28">
        <f t="shared" si="260"/>
        <v>0</v>
      </c>
      <c r="R173" s="28">
        <f t="shared" si="218"/>
        <v>0</v>
      </c>
      <c r="S173" s="28">
        <f t="shared" si="219"/>
        <v>0</v>
      </c>
      <c r="T173" s="27">
        <f t="shared" si="220"/>
        <v>0</v>
      </c>
      <c r="U173" s="28">
        <v>0</v>
      </c>
      <c r="V173" s="28">
        <v>0</v>
      </c>
      <c r="W173" s="28">
        <f t="shared" si="248"/>
        <v>0</v>
      </c>
      <c r="X173" s="28">
        <v>0</v>
      </c>
      <c r="Y173" s="28">
        <v>0</v>
      </c>
      <c r="Z173" s="28">
        <f t="shared" si="249"/>
        <v>0</v>
      </c>
      <c r="AA173" s="28">
        <v>0</v>
      </c>
      <c r="AB173" s="28">
        <v>0</v>
      </c>
      <c r="AC173" s="28">
        <f t="shared" si="250"/>
        <v>0</v>
      </c>
      <c r="AD173" s="28">
        <v>0</v>
      </c>
      <c r="AE173" s="28">
        <v>0</v>
      </c>
      <c r="AF173" s="28">
        <f t="shared" si="251"/>
        <v>0</v>
      </c>
      <c r="AG173" s="37">
        <v>0</v>
      </c>
      <c r="AH173" s="37">
        <v>0</v>
      </c>
      <c r="AI173" s="37">
        <f t="shared" si="261"/>
        <v>0</v>
      </c>
      <c r="AJ173" s="37">
        <v>0</v>
      </c>
      <c r="AK173" s="37">
        <v>0</v>
      </c>
      <c r="AL173" s="37">
        <f t="shared" si="262"/>
        <v>0</v>
      </c>
      <c r="AM173" s="28">
        <f t="shared" si="254"/>
        <v>0</v>
      </c>
      <c r="AN173" s="28">
        <f t="shared" si="255"/>
        <v>0</v>
      </c>
      <c r="AO173" s="27">
        <f t="shared" si="221"/>
        <v>0</v>
      </c>
      <c r="AP173" s="28">
        <f t="shared" si="222"/>
        <v>0</v>
      </c>
      <c r="AQ173" s="28">
        <f t="shared" si="223"/>
        <v>0</v>
      </c>
      <c r="AR173" s="27">
        <f t="shared" si="224"/>
        <v>0</v>
      </c>
    </row>
    <row r="174" spans="1:44" s="10" customFormat="1">
      <c r="A174" s="9"/>
      <c r="B174" s="7" t="s">
        <v>27</v>
      </c>
      <c r="C174" s="28">
        <v>0</v>
      </c>
      <c r="D174" s="28">
        <v>0</v>
      </c>
      <c r="E174" s="28">
        <f t="shared" si="256"/>
        <v>0</v>
      </c>
      <c r="F174" s="28">
        <v>0</v>
      </c>
      <c r="G174" s="28">
        <v>0</v>
      </c>
      <c r="H174" s="28">
        <f t="shared" si="257"/>
        <v>0</v>
      </c>
      <c r="I174" s="28">
        <v>0</v>
      </c>
      <c r="J174" s="28">
        <v>0</v>
      </c>
      <c r="K174" s="28">
        <f t="shared" si="258"/>
        <v>0</v>
      </c>
      <c r="L174" s="28">
        <v>0</v>
      </c>
      <c r="M174" s="28">
        <v>0</v>
      </c>
      <c r="N174" s="28">
        <f t="shared" si="259"/>
        <v>0</v>
      </c>
      <c r="O174" s="28">
        <v>0</v>
      </c>
      <c r="P174" s="28">
        <v>0</v>
      </c>
      <c r="Q174" s="28">
        <f t="shared" si="260"/>
        <v>0</v>
      </c>
      <c r="R174" s="28">
        <f t="shared" si="218"/>
        <v>0</v>
      </c>
      <c r="S174" s="28">
        <f t="shared" si="219"/>
        <v>0</v>
      </c>
      <c r="T174" s="27">
        <f t="shared" si="220"/>
        <v>0</v>
      </c>
      <c r="U174" s="28">
        <v>0</v>
      </c>
      <c r="V174" s="28">
        <v>0</v>
      </c>
      <c r="W174" s="28">
        <f t="shared" si="248"/>
        <v>0</v>
      </c>
      <c r="X174" s="28">
        <v>0</v>
      </c>
      <c r="Y174" s="28">
        <v>0</v>
      </c>
      <c r="Z174" s="28">
        <f t="shared" si="249"/>
        <v>0</v>
      </c>
      <c r="AA174" s="28">
        <v>0</v>
      </c>
      <c r="AB174" s="28">
        <v>0</v>
      </c>
      <c r="AC174" s="28">
        <f t="shared" si="250"/>
        <v>0</v>
      </c>
      <c r="AD174" s="28">
        <v>0</v>
      </c>
      <c r="AE174" s="28">
        <v>0</v>
      </c>
      <c r="AF174" s="28">
        <f t="shared" si="251"/>
        <v>0</v>
      </c>
      <c r="AG174" s="37">
        <v>0</v>
      </c>
      <c r="AH174" s="37">
        <v>0</v>
      </c>
      <c r="AI174" s="37">
        <f t="shared" si="261"/>
        <v>0</v>
      </c>
      <c r="AJ174" s="37">
        <v>0</v>
      </c>
      <c r="AK174" s="37">
        <v>0</v>
      </c>
      <c r="AL174" s="37">
        <f t="shared" si="262"/>
        <v>0</v>
      </c>
      <c r="AM174" s="28">
        <f t="shared" si="254"/>
        <v>0</v>
      </c>
      <c r="AN174" s="28">
        <f t="shared" si="255"/>
        <v>0</v>
      </c>
      <c r="AO174" s="27">
        <f t="shared" si="221"/>
        <v>0</v>
      </c>
      <c r="AP174" s="28">
        <f t="shared" si="222"/>
        <v>0</v>
      </c>
      <c r="AQ174" s="28">
        <f t="shared" si="223"/>
        <v>0</v>
      </c>
      <c r="AR174" s="27">
        <f t="shared" si="224"/>
        <v>0</v>
      </c>
    </row>
    <row r="175" spans="1:44" s="10" customFormat="1">
      <c r="A175" s="9"/>
      <c r="B175" s="7" t="s">
        <v>69</v>
      </c>
      <c r="C175" s="28">
        <v>0</v>
      </c>
      <c r="D175" s="28">
        <v>0</v>
      </c>
      <c r="E175" s="28">
        <f t="shared" si="256"/>
        <v>0</v>
      </c>
      <c r="F175" s="28">
        <v>0</v>
      </c>
      <c r="G175" s="28">
        <v>0</v>
      </c>
      <c r="H175" s="28">
        <f t="shared" si="257"/>
        <v>0</v>
      </c>
      <c r="I175" s="28">
        <v>0</v>
      </c>
      <c r="J175" s="28">
        <v>0</v>
      </c>
      <c r="K175" s="28">
        <f t="shared" si="258"/>
        <v>0</v>
      </c>
      <c r="L175" s="28">
        <v>0</v>
      </c>
      <c r="M175" s="28">
        <v>0</v>
      </c>
      <c r="N175" s="28">
        <f t="shared" si="259"/>
        <v>0</v>
      </c>
      <c r="O175" s="28">
        <v>0</v>
      </c>
      <c r="P175" s="28">
        <v>0</v>
      </c>
      <c r="Q175" s="28">
        <f t="shared" si="260"/>
        <v>0</v>
      </c>
      <c r="R175" s="28">
        <f t="shared" si="218"/>
        <v>0</v>
      </c>
      <c r="S175" s="28">
        <f t="shared" si="219"/>
        <v>0</v>
      </c>
      <c r="T175" s="27">
        <f t="shared" si="220"/>
        <v>0</v>
      </c>
      <c r="U175" s="28">
        <v>0</v>
      </c>
      <c r="V175" s="28">
        <v>0</v>
      </c>
      <c r="W175" s="28">
        <f t="shared" si="248"/>
        <v>0</v>
      </c>
      <c r="X175" s="28">
        <v>0</v>
      </c>
      <c r="Y175" s="28">
        <v>0</v>
      </c>
      <c r="Z175" s="28">
        <f t="shared" si="249"/>
        <v>0</v>
      </c>
      <c r="AA175" s="28">
        <v>0</v>
      </c>
      <c r="AB175" s="28">
        <v>0</v>
      </c>
      <c r="AC175" s="28">
        <f t="shared" si="250"/>
        <v>0</v>
      </c>
      <c r="AD175" s="28">
        <v>0</v>
      </c>
      <c r="AE175" s="28">
        <v>0</v>
      </c>
      <c r="AF175" s="28">
        <f t="shared" si="251"/>
        <v>0</v>
      </c>
      <c r="AG175" s="37">
        <v>0</v>
      </c>
      <c r="AH175" s="37">
        <v>0</v>
      </c>
      <c r="AI175" s="37">
        <f t="shared" si="261"/>
        <v>0</v>
      </c>
      <c r="AJ175" s="37">
        <v>0</v>
      </c>
      <c r="AK175" s="37">
        <v>0</v>
      </c>
      <c r="AL175" s="37">
        <f t="shared" si="262"/>
        <v>0</v>
      </c>
      <c r="AM175" s="28">
        <f t="shared" si="254"/>
        <v>0</v>
      </c>
      <c r="AN175" s="28">
        <f t="shared" si="255"/>
        <v>0</v>
      </c>
      <c r="AO175" s="27">
        <f t="shared" si="221"/>
        <v>0</v>
      </c>
      <c r="AP175" s="28">
        <f t="shared" si="222"/>
        <v>0</v>
      </c>
      <c r="AQ175" s="28">
        <f t="shared" si="223"/>
        <v>0</v>
      </c>
      <c r="AR175" s="27">
        <f t="shared" si="224"/>
        <v>0</v>
      </c>
    </row>
    <row r="176" spans="1:44" s="60" customFormat="1">
      <c r="A176" s="58"/>
      <c r="B176" s="59" t="s">
        <v>16</v>
      </c>
      <c r="C176" s="48">
        <f>SUM(C161:C175)</f>
        <v>0</v>
      </c>
      <c r="D176" s="48">
        <f t="shared" ref="D176:AL176" si="263">SUM(D161:D175)</f>
        <v>0</v>
      </c>
      <c r="E176" s="48">
        <f t="shared" si="263"/>
        <v>0</v>
      </c>
      <c r="F176" s="48">
        <f t="shared" si="263"/>
        <v>0</v>
      </c>
      <c r="G176" s="48">
        <f t="shared" si="263"/>
        <v>0</v>
      </c>
      <c r="H176" s="48">
        <f t="shared" si="263"/>
        <v>0</v>
      </c>
      <c r="I176" s="48">
        <f t="shared" si="263"/>
        <v>0</v>
      </c>
      <c r="J176" s="48">
        <f t="shared" si="263"/>
        <v>0</v>
      </c>
      <c r="K176" s="48">
        <f t="shared" si="263"/>
        <v>0</v>
      </c>
      <c r="L176" s="48">
        <f t="shared" si="263"/>
        <v>0</v>
      </c>
      <c r="M176" s="48">
        <f t="shared" si="263"/>
        <v>0</v>
      </c>
      <c r="N176" s="48">
        <f t="shared" si="263"/>
        <v>0</v>
      </c>
      <c r="O176" s="48">
        <f t="shared" si="263"/>
        <v>0</v>
      </c>
      <c r="P176" s="48">
        <f t="shared" si="263"/>
        <v>0</v>
      </c>
      <c r="Q176" s="48">
        <f t="shared" si="263"/>
        <v>0</v>
      </c>
      <c r="R176" s="48">
        <f t="shared" si="218"/>
        <v>0</v>
      </c>
      <c r="S176" s="48">
        <f t="shared" si="219"/>
        <v>0</v>
      </c>
      <c r="T176" s="48">
        <f t="shared" si="220"/>
        <v>0</v>
      </c>
      <c r="U176" s="48">
        <f>SUM(U161:U175)</f>
        <v>0</v>
      </c>
      <c r="V176" s="48">
        <f t="shared" ref="V176:AF176" si="264">SUM(V161:V175)</f>
        <v>0</v>
      </c>
      <c r="W176" s="48">
        <f t="shared" si="264"/>
        <v>0</v>
      </c>
      <c r="X176" s="48">
        <f t="shared" si="264"/>
        <v>0</v>
      </c>
      <c r="Y176" s="48">
        <f t="shared" si="264"/>
        <v>0</v>
      </c>
      <c r="Z176" s="48">
        <f t="shared" si="264"/>
        <v>0</v>
      </c>
      <c r="AA176" s="48">
        <f t="shared" si="264"/>
        <v>0</v>
      </c>
      <c r="AB176" s="48">
        <f t="shared" si="264"/>
        <v>0</v>
      </c>
      <c r="AC176" s="48">
        <f t="shared" si="264"/>
        <v>0</v>
      </c>
      <c r="AD176" s="48">
        <f t="shared" si="264"/>
        <v>0</v>
      </c>
      <c r="AE176" s="48">
        <f t="shared" si="264"/>
        <v>0</v>
      </c>
      <c r="AF176" s="48">
        <f t="shared" si="264"/>
        <v>0</v>
      </c>
      <c r="AG176" s="48">
        <f t="shared" si="263"/>
        <v>0</v>
      </c>
      <c r="AH176" s="48">
        <f t="shared" si="263"/>
        <v>0</v>
      </c>
      <c r="AI176" s="48">
        <f t="shared" si="263"/>
        <v>0</v>
      </c>
      <c r="AJ176" s="48">
        <f t="shared" si="263"/>
        <v>0</v>
      </c>
      <c r="AK176" s="48">
        <f t="shared" si="263"/>
        <v>0</v>
      </c>
      <c r="AL176" s="48">
        <f t="shared" si="263"/>
        <v>0</v>
      </c>
      <c r="AM176" s="48">
        <f t="shared" si="254"/>
        <v>0</v>
      </c>
      <c r="AN176" s="48">
        <f t="shared" si="255"/>
        <v>0</v>
      </c>
      <c r="AO176" s="48">
        <f t="shared" si="221"/>
        <v>0</v>
      </c>
      <c r="AP176" s="48">
        <f t="shared" si="222"/>
        <v>0</v>
      </c>
      <c r="AQ176" s="48">
        <f t="shared" si="223"/>
        <v>0</v>
      </c>
      <c r="AR176" s="48">
        <f t="shared" si="224"/>
        <v>0</v>
      </c>
    </row>
    <row r="177" spans="1:44" s="69" customFormat="1">
      <c r="A177" s="67"/>
      <c r="B177" s="68" t="s">
        <v>47</v>
      </c>
      <c r="C177" s="52">
        <f>C159+C176</f>
        <v>167</v>
      </c>
      <c r="D177" s="52">
        <f t="shared" ref="D177:AL177" si="265">D159+D176</f>
        <v>13</v>
      </c>
      <c r="E177" s="52">
        <f t="shared" si="265"/>
        <v>180</v>
      </c>
      <c r="F177" s="52">
        <f t="shared" si="265"/>
        <v>139</v>
      </c>
      <c r="G177" s="52">
        <f t="shared" si="265"/>
        <v>9</v>
      </c>
      <c r="H177" s="52">
        <f t="shared" si="265"/>
        <v>148</v>
      </c>
      <c r="I177" s="52">
        <f t="shared" si="265"/>
        <v>163</v>
      </c>
      <c r="J177" s="52">
        <f t="shared" si="265"/>
        <v>7</v>
      </c>
      <c r="K177" s="52">
        <f t="shared" si="265"/>
        <v>170</v>
      </c>
      <c r="L177" s="52">
        <f t="shared" si="265"/>
        <v>149</v>
      </c>
      <c r="M177" s="52">
        <f t="shared" si="265"/>
        <v>7</v>
      </c>
      <c r="N177" s="52">
        <f t="shared" si="265"/>
        <v>156</v>
      </c>
      <c r="O177" s="52">
        <f t="shared" si="265"/>
        <v>59</v>
      </c>
      <c r="P177" s="52">
        <f t="shared" si="265"/>
        <v>2</v>
      </c>
      <c r="Q177" s="52">
        <f t="shared" si="265"/>
        <v>61</v>
      </c>
      <c r="R177" s="52">
        <f t="shared" si="218"/>
        <v>677</v>
      </c>
      <c r="S177" s="52">
        <f t="shared" si="219"/>
        <v>38</v>
      </c>
      <c r="T177" s="52">
        <f t="shared" si="220"/>
        <v>715</v>
      </c>
      <c r="U177" s="52">
        <f>U159+U176</f>
        <v>0</v>
      </c>
      <c r="V177" s="52">
        <f t="shared" ref="V177:AF177" si="266">V159+V176</f>
        <v>0</v>
      </c>
      <c r="W177" s="52">
        <f t="shared" si="266"/>
        <v>0</v>
      </c>
      <c r="X177" s="52">
        <f t="shared" si="266"/>
        <v>0</v>
      </c>
      <c r="Y177" s="52">
        <f t="shared" si="266"/>
        <v>0</v>
      </c>
      <c r="Z177" s="52">
        <f t="shared" si="266"/>
        <v>0</v>
      </c>
      <c r="AA177" s="52">
        <f t="shared" si="266"/>
        <v>0</v>
      </c>
      <c r="AB177" s="52">
        <f t="shared" si="266"/>
        <v>0</v>
      </c>
      <c r="AC177" s="52">
        <f t="shared" si="266"/>
        <v>0</v>
      </c>
      <c r="AD177" s="52">
        <f t="shared" si="266"/>
        <v>0</v>
      </c>
      <c r="AE177" s="52">
        <f t="shared" si="266"/>
        <v>0</v>
      </c>
      <c r="AF177" s="52">
        <f t="shared" si="266"/>
        <v>0</v>
      </c>
      <c r="AG177" s="52">
        <f t="shared" si="265"/>
        <v>0</v>
      </c>
      <c r="AH177" s="52">
        <f t="shared" si="265"/>
        <v>0</v>
      </c>
      <c r="AI177" s="52">
        <f t="shared" si="265"/>
        <v>0</v>
      </c>
      <c r="AJ177" s="52">
        <f t="shared" si="265"/>
        <v>0</v>
      </c>
      <c r="AK177" s="52">
        <f t="shared" si="265"/>
        <v>0</v>
      </c>
      <c r="AL177" s="52">
        <f t="shared" si="265"/>
        <v>0</v>
      </c>
      <c r="AM177" s="52">
        <f t="shared" si="254"/>
        <v>0</v>
      </c>
      <c r="AN177" s="52">
        <f t="shared" si="255"/>
        <v>0</v>
      </c>
      <c r="AO177" s="52">
        <f t="shared" si="221"/>
        <v>0</v>
      </c>
      <c r="AP177" s="52">
        <f t="shared" si="222"/>
        <v>677</v>
      </c>
      <c r="AQ177" s="52">
        <f t="shared" si="223"/>
        <v>38</v>
      </c>
      <c r="AR177" s="52">
        <f t="shared" si="224"/>
        <v>715</v>
      </c>
    </row>
    <row r="178" spans="1:44" s="72" customFormat="1">
      <c r="A178" s="70"/>
      <c r="B178" s="71" t="s">
        <v>18</v>
      </c>
      <c r="C178" s="56">
        <f>C149+C177</f>
        <v>1021</v>
      </c>
      <c r="D178" s="56">
        <f t="shared" ref="D178:AL178" si="267">D149+D177</f>
        <v>237</v>
      </c>
      <c r="E178" s="56">
        <f t="shared" si="267"/>
        <v>1258</v>
      </c>
      <c r="F178" s="56">
        <f t="shared" si="267"/>
        <v>906</v>
      </c>
      <c r="G178" s="56">
        <f t="shared" si="267"/>
        <v>211</v>
      </c>
      <c r="H178" s="56">
        <f t="shared" si="267"/>
        <v>1117</v>
      </c>
      <c r="I178" s="56">
        <f t="shared" si="267"/>
        <v>915</v>
      </c>
      <c r="J178" s="56">
        <f t="shared" si="267"/>
        <v>214</v>
      </c>
      <c r="K178" s="56">
        <f t="shared" si="267"/>
        <v>1129</v>
      </c>
      <c r="L178" s="56">
        <f t="shared" si="267"/>
        <v>684</v>
      </c>
      <c r="M178" s="56">
        <f t="shared" si="267"/>
        <v>194</v>
      </c>
      <c r="N178" s="56">
        <f t="shared" si="267"/>
        <v>878</v>
      </c>
      <c r="O178" s="56">
        <f t="shared" si="267"/>
        <v>261</v>
      </c>
      <c r="P178" s="56">
        <f t="shared" si="267"/>
        <v>35</v>
      </c>
      <c r="Q178" s="56">
        <f t="shared" si="267"/>
        <v>296</v>
      </c>
      <c r="R178" s="56">
        <f t="shared" si="218"/>
        <v>3787</v>
      </c>
      <c r="S178" s="56">
        <f t="shared" si="219"/>
        <v>891</v>
      </c>
      <c r="T178" s="56">
        <f t="shared" si="220"/>
        <v>4678</v>
      </c>
      <c r="U178" s="56">
        <f>U149+U177</f>
        <v>0</v>
      </c>
      <c r="V178" s="56">
        <f t="shared" ref="V178:AF178" si="268">V149+V177</f>
        <v>0</v>
      </c>
      <c r="W178" s="56">
        <f t="shared" si="268"/>
        <v>0</v>
      </c>
      <c r="X178" s="56">
        <f t="shared" si="268"/>
        <v>0</v>
      </c>
      <c r="Y178" s="56">
        <f t="shared" si="268"/>
        <v>0</v>
      </c>
      <c r="Z178" s="56">
        <f t="shared" si="268"/>
        <v>0</v>
      </c>
      <c r="AA178" s="56">
        <f t="shared" si="268"/>
        <v>0</v>
      </c>
      <c r="AB178" s="56">
        <f t="shared" si="268"/>
        <v>0</v>
      </c>
      <c r="AC178" s="56">
        <f t="shared" si="268"/>
        <v>0</v>
      </c>
      <c r="AD178" s="56">
        <f t="shared" si="268"/>
        <v>0</v>
      </c>
      <c r="AE178" s="56">
        <f t="shared" si="268"/>
        <v>0</v>
      </c>
      <c r="AF178" s="56">
        <f t="shared" si="268"/>
        <v>0</v>
      </c>
      <c r="AG178" s="56">
        <f t="shared" si="267"/>
        <v>0</v>
      </c>
      <c r="AH178" s="56">
        <f t="shared" si="267"/>
        <v>0</v>
      </c>
      <c r="AI178" s="56">
        <f t="shared" si="267"/>
        <v>0</v>
      </c>
      <c r="AJ178" s="56">
        <f t="shared" si="267"/>
        <v>0</v>
      </c>
      <c r="AK178" s="56">
        <f t="shared" si="267"/>
        <v>0</v>
      </c>
      <c r="AL178" s="56">
        <f t="shared" si="267"/>
        <v>0</v>
      </c>
      <c r="AM178" s="56">
        <f t="shared" si="254"/>
        <v>0</v>
      </c>
      <c r="AN178" s="56">
        <f t="shared" si="255"/>
        <v>0</v>
      </c>
      <c r="AO178" s="56">
        <f t="shared" si="221"/>
        <v>0</v>
      </c>
      <c r="AP178" s="56">
        <f t="shared" si="222"/>
        <v>3787</v>
      </c>
      <c r="AQ178" s="56">
        <f t="shared" si="223"/>
        <v>891</v>
      </c>
      <c r="AR178" s="56">
        <f t="shared" si="224"/>
        <v>4678</v>
      </c>
    </row>
    <row r="179" spans="1:44">
      <c r="A179" s="9" t="s">
        <v>84</v>
      </c>
      <c r="B179" s="11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7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37"/>
      <c r="AH179" s="37"/>
      <c r="AI179" s="37"/>
      <c r="AJ179" s="37"/>
      <c r="AK179" s="37"/>
      <c r="AL179" s="37"/>
      <c r="AM179" s="28"/>
      <c r="AN179" s="28"/>
      <c r="AO179" s="27"/>
      <c r="AP179" s="28"/>
      <c r="AQ179" s="28"/>
      <c r="AR179" s="27"/>
    </row>
    <row r="180" spans="1:44">
      <c r="A180" s="9"/>
      <c r="B180" s="18" t="s">
        <v>10</v>
      </c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7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37"/>
      <c r="AH180" s="37"/>
      <c r="AI180" s="37"/>
      <c r="AJ180" s="37"/>
      <c r="AK180" s="37"/>
      <c r="AL180" s="37"/>
      <c r="AM180" s="28"/>
      <c r="AN180" s="28"/>
      <c r="AO180" s="27"/>
      <c r="AP180" s="28"/>
      <c r="AQ180" s="28"/>
      <c r="AR180" s="27"/>
    </row>
    <row r="181" spans="1:44">
      <c r="A181" s="6"/>
      <c r="B181" s="11" t="s">
        <v>85</v>
      </c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7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37"/>
      <c r="AH181" s="37"/>
      <c r="AI181" s="37"/>
      <c r="AJ181" s="37"/>
      <c r="AK181" s="37"/>
      <c r="AL181" s="37"/>
      <c r="AM181" s="28"/>
      <c r="AN181" s="28"/>
      <c r="AO181" s="27"/>
      <c r="AP181" s="28"/>
      <c r="AQ181" s="28"/>
      <c r="AR181" s="27"/>
    </row>
    <row r="182" spans="1:44">
      <c r="A182" s="6"/>
      <c r="B182" s="7" t="s">
        <v>86</v>
      </c>
      <c r="C182" s="28">
        <v>32</v>
      </c>
      <c r="D182" s="28">
        <v>122</v>
      </c>
      <c r="E182" s="28">
        <f t="shared" ref="E182:E190" si="269">SUM(C182:D182)</f>
        <v>154</v>
      </c>
      <c r="F182" s="28">
        <v>20</v>
      </c>
      <c r="G182" s="28">
        <v>99</v>
      </c>
      <c r="H182" s="28">
        <f t="shared" ref="H182:H190" si="270">SUM(F182:G182)</f>
        <v>119</v>
      </c>
      <c r="I182" s="28">
        <v>13</v>
      </c>
      <c r="J182" s="28">
        <v>76</v>
      </c>
      <c r="K182" s="28">
        <f t="shared" ref="K182:K190" si="271">SUM(I182:J182)</f>
        <v>89</v>
      </c>
      <c r="L182" s="28">
        <v>18</v>
      </c>
      <c r="M182" s="28">
        <v>96</v>
      </c>
      <c r="N182" s="28">
        <f t="shared" ref="N182:N190" si="272">SUM(L182:M182)</f>
        <v>114</v>
      </c>
      <c r="O182" s="28">
        <v>2</v>
      </c>
      <c r="P182" s="28">
        <v>4</v>
      </c>
      <c r="Q182" s="28">
        <f t="shared" ref="Q182:Q190" si="273">SUM(O182:P182)</f>
        <v>6</v>
      </c>
      <c r="R182" s="28">
        <f t="shared" si="218"/>
        <v>85</v>
      </c>
      <c r="S182" s="28">
        <f t="shared" si="219"/>
        <v>397</v>
      </c>
      <c r="T182" s="27">
        <f t="shared" si="220"/>
        <v>482</v>
      </c>
      <c r="U182" s="28">
        <v>0</v>
      </c>
      <c r="V182" s="28">
        <v>0</v>
      </c>
      <c r="W182" s="28">
        <f t="shared" ref="W182:W190" si="274">SUM(U182:V182)</f>
        <v>0</v>
      </c>
      <c r="X182" s="28">
        <v>0</v>
      </c>
      <c r="Y182" s="28">
        <v>0</v>
      </c>
      <c r="Z182" s="28">
        <f t="shared" ref="Z182:Z190" si="275">SUM(X182:Y182)</f>
        <v>0</v>
      </c>
      <c r="AA182" s="28">
        <v>0</v>
      </c>
      <c r="AB182" s="28">
        <v>0</v>
      </c>
      <c r="AC182" s="28">
        <f t="shared" ref="AC182:AC190" si="276">SUM(AA182:AB182)</f>
        <v>0</v>
      </c>
      <c r="AD182" s="28">
        <v>0</v>
      </c>
      <c r="AE182" s="28">
        <v>0</v>
      </c>
      <c r="AF182" s="28">
        <f t="shared" ref="AF182:AF190" si="277">SUM(AD182:AE182)</f>
        <v>0</v>
      </c>
      <c r="AG182" s="37">
        <v>0</v>
      </c>
      <c r="AH182" s="37">
        <v>0</v>
      </c>
      <c r="AI182" s="37">
        <f t="shared" ref="AI182:AI190" si="278">SUM(AG182:AH182)</f>
        <v>0</v>
      </c>
      <c r="AJ182" s="37">
        <v>0</v>
      </c>
      <c r="AK182" s="37">
        <v>0</v>
      </c>
      <c r="AL182" s="37">
        <f t="shared" ref="AL182:AL190" si="279">SUM(AJ182:AK182)</f>
        <v>0</v>
      </c>
      <c r="AM182" s="28">
        <f t="shared" ref="AM182:AM191" si="280">U182+X182+AA182+AD182+AG182+AJ182</f>
        <v>0</v>
      </c>
      <c r="AN182" s="28">
        <f t="shared" ref="AN182:AN191" si="281">V182+Y182+AB182+AE182+AH182+AK182</f>
        <v>0</v>
      </c>
      <c r="AO182" s="27">
        <f t="shared" si="221"/>
        <v>0</v>
      </c>
      <c r="AP182" s="28">
        <f t="shared" si="222"/>
        <v>85</v>
      </c>
      <c r="AQ182" s="28">
        <f t="shared" si="223"/>
        <v>397</v>
      </c>
      <c r="AR182" s="27">
        <f t="shared" si="224"/>
        <v>482</v>
      </c>
    </row>
    <row r="183" spans="1:44">
      <c r="A183" s="6"/>
      <c r="B183" s="7" t="s">
        <v>87</v>
      </c>
      <c r="C183" s="28">
        <v>31</v>
      </c>
      <c r="D183" s="28">
        <v>41</v>
      </c>
      <c r="E183" s="28">
        <f t="shared" si="269"/>
        <v>72</v>
      </c>
      <c r="F183" s="28">
        <v>17</v>
      </c>
      <c r="G183" s="28">
        <v>47</v>
      </c>
      <c r="H183" s="28">
        <f t="shared" si="270"/>
        <v>64</v>
      </c>
      <c r="I183" s="28">
        <v>3</v>
      </c>
      <c r="J183" s="28">
        <v>34</v>
      </c>
      <c r="K183" s="28">
        <f t="shared" si="271"/>
        <v>37</v>
      </c>
      <c r="L183" s="28">
        <v>9</v>
      </c>
      <c r="M183" s="28">
        <v>30</v>
      </c>
      <c r="N183" s="28">
        <f t="shared" si="272"/>
        <v>39</v>
      </c>
      <c r="O183" s="28">
        <v>1</v>
      </c>
      <c r="P183" s="28">
        <v>2</v>
      </c>
      <c r="Q183" s="28">
        <f t="shared" si="273"/>
        <v>3</v>
      </c>
      <c r="R183" s="28">
        <f t="shared" si="218"/>
        <v>61</v>
      </c>
      <c r="S183" s="28">
        <f t="shared" si="219"/>
        <v>154</v>
      </c>
      <c r="T183" s="27">
        <f t="shared" si="220"/>
        <v>215</v>
      </c>
      <c r="U183" s="28">
        <v>0</v>
      </c>
      <c r="V183" s="28">
        <v>0</v>
      </c>
      <c r="W183" s="28">
        <f t="shared" si="274"/>
        <v>0</v>
      </c>
      <c r="X183" s="28">
        <v>0</v>
      </c>
      <c r="Y183" s="28">
        <v>0</v>
      </c>
      <c r="Z183" s="28">
        <f t="shared" si="275"/>
        <v>0</v>
      </c>
      <c r="AA183" s="28">
        <v>0</v>
      </c>
      <c r="AB183" s="28">
        <v>0</v>
      </c>
      <c r="AC183" s="28">
        <f t="shared" si="276"/>
        <v>0</v>
      </c>
      <c r="AD183" s="28">
        <v>0</v>
      </c>
      <c r="AE183" s="28">
        <v>0</v>
      </c>
      <c r="AF183" s="28">
        <f t="shared" si="277"/>
        <v>0</v>
      </c>
      <c r="AG183" s="37">
        <v>0</v>
      </c>
      <c r="AH183" s="37">
        <v>0</v>
      </c>
      <c r="AI183" s="37">
        <f t="shared" si="278"/>
        <v>0</v>
      </c>
      <c r="AJ183" s="37">
        <v>0</v>
      </c>
      <c r="AK183" s="37">
        <v>0</v>
      </c>
      <c r="AL183" s="37">
        <f t="shared" si="279"/>
        <v>0</v>
      </c>
      <c r="AM183" s="28">
        <f t="shared" si="280"/>
        <v>0</v>
      </c>
      <c r="AN183" s="28">
        <f t="shared" si="281"/>
        <v>0</v>
      </c>
      <c r="AO183" s="27">
        <f t="shared" si="221"/>
        <v>0</v>
      </c>
      <c r="AP183" s="28">
        <f t="shared" si="222"/>
        <v>61</v>
      </c>
      <c r="AQ183" s="28">
        <f t="shared" si="223"/>
        <v>154</v>
      </c>
      <c r="AR183" s="27">
        <f t="shared" si="224"/>
        <v>215</v>
      </c>
    </row>
    <row r="184" spans="1:44">
      <c r="A184" s="6"/>
      <c r="B184" s="7" t="s">
        <v>88</v>
      </c>
      <c r="C184" s="28">
        <v>17</v>
      </c>
      <c r="D184" s="28">
        <v>35</v>
      </c>
      <c r="E184" s="28">
        <f t="shared" si="269"/>
        <v>52</v>
      </c>
      <c r="F184" s="28">
        <v>24</v>
      </c>
      <c r="G184" s="28">
        <v>40</v>
      </c>
      <c r="H184" s="28">
        <f t="shared" si="270"/>
        <v>64</v>
      </c>
      <c r="I184" s="28">
        <v>16</v>
      </c>
      <c r="J184" s="28">
        <v>25</v>
      </c>
      <c r="K184" s="28">
        <f t="shared" si="271"/>
        <v>41</v>
      </c>
      <c r="L184" s="28">
        <v>8</v>
      </c>
      <c r="M184" s="28">
        <v>40</v>
      </c>
      <c r="N184" s="28">
        <f t="shared" si="272"/>
        <v>48</v>
      </c>
      <c r="O184" s="28">
        <v>1</v>
      </c>
      <c r="P184" s="28">
        <v>0</v>
      </c>
      <c r="Q184" s="28">
        <f t="shared" si="273"/>
        <v>1</v>
      </c>
      <c r="R184" s="28">
        <f t="shared" si="218"/>
        <v>66</v>
      </c>
      <c r="S184" s="28">
        <f t="shared" si="219"/>
        <v>140</v>
      </c>
      <c r="T184" s="27">
        <f t="shared" si="220"/>
        <v>206</v>
      </c>
      <c r="U184" s="28">
        <v>0</v>
      </c>
      <c r="V184" s="28">
        <v>0</v>
      </c>
      <c r="W184" s="28">
        <f t="shared" si="274"/>
        <v>0</v>
      </c>
      <c r="X184" s="28">
        <v>0</v>
      </c>
      <c r="Y184" s="28">
        <v>0</v>
      </c>
      <c r="Z184" s="28">
        <f t="shared" si="275"/>
        <v>0</v>
      </c>
      <c r="AA184" s="28">
        <v>0</v>
      </c>
      <c r="AB184" s="28">
        <v>0</v>
      </c>
      <c r="AC184" s="28">
        <f t="shared" si="276"/>
        <v>0</v>
      </c>
      <c r="AD184" s="28">
        <v>0</v>
      </c>
      <c r="AE184" s="28">
        <v>0</v>
      </c>
      <c r="AF184" s="28">
        <f t="shared" si="277"/>
        <v>0</v>
      </c>
      <c r="AG184" s="37">
        <v>0</v>
      </c>
      <c r="AH184" s="37">
        <v>0</v>
      </c>
      <c r="AI184" s="37">
        <f t="shared" si="278"/>
        <v>0</v>
      </c>
      <c r="AJ184" s="37">
        <v>0</v>
      </c>
      <c r="AK184" s="37">
        <v>0</v>
      </c>
      <c r="AL184" s="37">
        <f t="shared" si="279"/>
        <v>0</v>
      </c>
      <c r="AM184" s="28">
        <f t="shared" si="280"/>
        <v>0</v>
      </c>
      <c r="AN184" s="28">
        <f t="shared" si="281"/>
        <v>0</v>
      </c>
      <c r="AO184" s="27">
        <f t="shared" si="221"/>
        <v>0</v>
      </c>
      <c r="AP184" s="28">
        <f t="shared" si="222"/>
        <v>66</v>
      </c>
      <c r="AQ184" s="28">
        <f t="shared" si="223"/>
        <v>140</v>
      </c>
      <c r="AR184" s="27">
        <f t="shared" si="224"/>
        <v>206</v>
      </c>
    </row>
    <row r="185" spans="1:44">
      <c r="A185" s="6"/>
      <c r="B185" s="7" t="s">
        <v>89</v>
      </c>
      <c r="C185" s="28">
        <v>22</v>
      </c>
      <c r="D185" s="28">
        <v>49</v>
      </c>
      <c r="E185" s="28">
        <f t="shared" si="269"/>
        <v>71</v>
      </c>
      <c r="F185" s="28">
        <v>15</v>
      </c>
      <c r="G185" s="28">
        <v>55</v>
      </c>
      <c r="H185" s="28">
        <f t="shared" si="270"/>
        <v>70</v>
      </c>
      <c r="I185" s="28">
        <v>11</v>
      </c>
      <c r="J185" s="28">
        <v>58</v>
      </c>
      <c r="K185" s="28">
        <f t="shared" si="271"/>
        <v>69</v>
      </c>
      <c r="L185" s="28">
        <v>11</v>
      </c>
      <c r="M185" s="28">
        <v>61</v>
      </c>
      <c r="N185" s="28">
        <f t="shared" si="272"/>
        <v>72</v>
      </c>
      <c r="O185" s="28">
        <v>2</v>
      </c>
      <c r="P185" s="28">
        <v>0</v>
      </c>
      <c r="Q185" s="28">
        <f t="shared" si="273"/>
        <v>2</v>
      </c>
      <c r="R185" s="28">
        <f t="shared" si="218"/>
        <v>61</v>
      </c>
      <c r="S185" s="28">
        <f t="shared" si="219"/>
        <v>223</v>
      </c>
      <c r="T185" s="27">
        <f t="shared" si="220"/>
        <v>284</v>
      </c>
      <c r="U185" s="28">
        <v>0</v>
      </c>
      <c r="V185" s="28">
        <v>0</v>
      </c>
      <c r="W185" s="28">
        <f t="shared" si="274"/>
        <v>0</v>
      </c>
      <c r="X185" s="28">
        <v>0</v>
      </c>
      <c r="Y185" s="28">
        <v>0</v>
      </c>
      <c r="Z185" s="28">
        <f t="shared" si="275"/>
        <v>0</v>
      </c>
      <c r="AA185" s="28">
        <v>0</v>
      </c>
      <c r="AB185" s="28">
        <v>0</v>
      </c>
      <c r="AC185" s="28">
        <f t="shared" si="276"/>
        <v>0</v>
      </c>
      <c r="AD185" s="28">
        <v>0</v>
      </c>
      <c r="AE185" s="28">
        <v>0</v>
      </c>
      <c r="AF185" s="28">
        <f t="shared" si="277"/>
        <v>0</v>
      </c>
      <c r="AG185" s="37">
        <v>0</v>
      </c>
      <c r="AH185" s="37">
        <v>0</v>
      </c>
      <c r="AI185" s="37">
        <f t="shared" si="278"/>
        <v>0</v>
      </c>
      <c r="AJ185" s="37">
        <v>0</v>
      </c>
      <c r="AK185" s="37">
        <v>0</v>
      </c>
      <c r="AL185" s="37">
        <f t="shared" si="279"/>
        <v>0</v>
      </c>
      <c r="AM185" s="28">
        <f t="shared" si="280"/>
        <v>0</v>
      </c>
      <c r="AN185" s="28">
        <f t="shared" si="281"/>
        <v>0</v>
      </c>
      <c r="AO185" s="27">
        <f t="shared" si="221"/>
        <v>0</v>
      </c>
      <c r="AP185" s="28">
        <f t="shared" si="222"/>
        <v>61</v>
      </c>
      <c r="AQ185" s="28">
        <f t="shared" si="223"/>
        <v>223</v>
      </c>
      <c r="AR185" s="27">
        <f t="shared" si="224"/>
        <v>284</v>
      </c>
    </row>
    <row r="186" spans="1:44">
      <c r="A186" s="6"/>
      <c r="B186" s="7" t="s">
        <v>90</v>
      </c>
      <c r="C186" s="28">
        <v>68</v>
      </c>
      <c r="D186" s="28">
        <v>109</v>
      </c>
      <c r="E186" s="28">
        <f t="shared" si="269"/>
        <v>177</v>
      </c>
      <c r="F186" s="28">
        <v>48</v>
      </c>
      <c r="G186" s="28">
        <v>91</v>
      </c>
      <c r="H186" s="28">
        <f t="shared" si="270"/>
        <v>139</v>
      </c>
      <c r="I186" s="28">
        <v>43</v>
      </c>
      <c r="J186" s="28">
        <v>87</v>
      </c>
      <c r="K186" s="28">
        <f t="shared" si="271"/>
        <v>130</v>
      </c>
      <c r="L186" s="28">
        <v>27</v>
      </c>
      <c r="M186" s="28">
        <v>97</v>
      </c>
      <c r="N186" s="28">
        <f t="shared" si="272"/>
        <v>124</v>
      </c>
      <c r="O186" s="28">
        <v>2</v>
      </c>
      <c r="P186" s="28">
        <v>4</v>
      </c>
      <c r="Q186" s="28">
        <f t="shared" si="273"/>
        <v>6</v>
      </c>
      <c r="R186" s="28">
        <f t="shared" si="218"/>
        <v>188</v>
      </c>
      <c r="S186" s="28">
        <f t="shared" si="219"/>
        <v>388</v>
      </c>
      <c r="T186" s="27">
        <f t="shared" si="220"/>
        <v>576</v>
      </c>
      <c r="U186" s="28">
        <v>0</v>
      </c>
      <c r="V186" s="28">
        <v>0</v>
      </c>
      <c r="W186" s="28">
        <f t="shared" si="274"/>
        <v>0</v>
      </c>
      <c r="X186" s="28">
        <v>0</v>
      </c>
      <c r="Y186" s="28">
        <v>0</v>
      </c>
      <c r="Z186" s="28">
        <f t="shared" si="275"/>
        <v>0</v>
      </c>
      <c r="AA186" s="28">
        <v>0</v>
      </c>
      <c r="AB186" s="28">
        <v>0</v>
      </c>
      <c r="AC186" s="28">
        <f t="shared" si="276"/>
        <v>0</v>
      </c>
      <c r="AD186" s="28">
        <v>0</v>
      </c>
      <c r="AE186" s="28">
        <v>0</v>
      </c>
      <c r="AF186" s="28">
        <f t="shared" si="277"/>
        <v>0</v>
      </c>
      <c r="AG186" s="37">
        <v>0</v>
      </c>
      <c r="AH186" s="37">
        <v>0</v>
      </c>
      <c r="AI186" s="37">
        <f t="shared" si="278"/>
        <v>0</v>
      </c>
      <c r="AJ186" s="37">
        <v>0</v>
      </c>
      <c r="AK186" s="37">
        <v>0</v>
      </c>
      <c r="AL186" s="37">
        <f t="shared" si="279"/>
        <v>0</v>
      </c>
      <c r="AM186" s="28">
        <f t="shared" si="280"/>
        <v>0</v>
      </c>
      <c r="AN186" s="28">
        <f t="shared" si="281"/>
        <v>0</v>
      </c>
      <c r="AO186" s="27">
        <f t="shared" si="221"/>
        <v>0</v>
      </c>
      <c r="AP186" s="28">
        <f t="shared" si="222"/>
        <v>188</v>
      </c>
      <c r="AQ186" s="28">
        <f t="shared" si="223"/>
        <v>388</v>
      </c>
      <c r="AR186" s="27">
        <f t="shared" si="224"/>
        <v>576</v>
      </c>
    </row>
    <row r="187" spans="1:44">
      <c r="A187" s="6"/>
      <c r="B187" s="7" t="s">
        <v>91</v>
      </c>
      <c r="C187" s="28">
        <v>44</v>
      </c>
      <c r="D187" s="28">
        <v>108</v>
      </c>
      <c r="E187" s="28">
        <f t="shared" si="269"/>
        <v>152</v>
      </c>
      <c r="F187" s="28">
        <v>27</v>
      </c>
      <c r="G187" s="28">
        <v>110</v>
      </c>
      <c r="H187" s="28">
        <f t="shared" si="270"/>
        <v>137</v>
      </c>
      <c r="I187" s="28">
        <v>19</v>
      </c>
      <c r="J187" s="28">
        <v>87</v>
      </c>
      <c r="K187" s="28">
        <f t="shared" si="271"/>
        <v>106</v>
      </c>
      <c r="L187" s="28">
        <v>24</v>
      </c>
      <c r="M187" s="28">
        <v>80</v>
      </c>
      <c r="N187" s="28">
        <f t="shared" si="272"/>
        <v>104</v>
      </c>
      <c r="O187" s="28">
        <v>2</v>
      </c>
      <c r="P187" s="28">
        <v>5</v>
      </c>
      <c r="Q187" s="28">
        <f t="shared" si="273"/>
        <v>7</v>
      </c>
      <c r="R187" s="28">
        <f t="shared" si="218"/>
        <v>116</v>
      </c>
      <c r="S187" s="28">
        <f t="shared" si="219"/>
        <v>390</v>
      </c>
      <c r="T187" s="27">
        <f t="shared" si="220"/>
        <v>506</v>
      </c>
      <c r="U187" s="28">
        <v>0</v>
      </c>
      <c r="V187" s="28">
        <v>0</v>
      </c>
      <c r="W187" s="28">
        <f t="shared" si="274"/>
        <v>0</v>
      </c>
      <c r="X187" s="28">
        <v>0</v>
      </c>
      <c r="Y187" s="28">
        <v>0</v>
      </c>
      <c r="Z187" s="28">
        <f t="shared" si="275"/>
        <v>0</v>
      </c>
      <c r="AA187" s="28">
        <v>0</v>
      </c>
      <c r="AB187" s="28">
        <v>0</v>
      </c>
      <c r="AC187" s="28">
        <f t="shared" si="276"/>
        <v>0</v>
      </c>
      <c r="AD187" s="28">
        <v>0</v>
      </c>
      <c r="AE187" s="28">
        <v>0</v>
      </c>
      <c r="AF187" s="28">
        <f t="shared" si="277"/>
        <v>0</v>
      </c>
      <c r="AG187" s="37">
        <v>0</v>
      </c>
      <c r="AH187" s="37">
        <v>0</v>
      </c>
      <c r="AI187" s="37">
        <f t="shared" si="278"/>
        <v>0</v>
      </c>
      <c r="AJ187" s="37">
        <v>0</v>
      </c>
      <c r="AK187" s="37">
        <v>0</v>
      </c>
      <c r="AL187" s="37">
        <f t="shared" si="279"/>
        <v>0</v>
      </c>
      <c r="AM187" s="28">
        <f t="shared" si="280"/>
        <v>0</v>
      </c>
      <c r="AN187" s="28">
        <f t="shared" si="281"/>
        <v>0</v>
      </c>
      <c r="AO187" s="27">
        <f t="shared" si="221"/>
        <v>0</v>
      </c>
      <c r="AP187" s="28">
        <f t="shared" si="222"/>
        <v>116</v>
      </c>
      <c r="AQ187" s="28">
        <f t="shared" si="223"/>
        <v>390</v>
      </c>
      <c r="AR187" s="27">
        <f t="shared" si="224"/>
        <v>506</v>
      </c>
    </row>
    <row r="188" spans="1:44">
      <c r="A188" s="6"/>
      <c r="B188" s="7" t="s">
        <v>92</v>
      </c>
      <c r="C188" s="28">
        <v>0</v>
      </c>
      <c r="D188" s="28">
        <v>0</v>
      </c>
      <c r="E188" s="28">
        <f t="shared" si="269"/>
        <v>0</v>
      </c>
      <c r="F188" s="28">
        <v>0</v>
      </c>
      <c r="G188" s="28">
        <v>0</v>
      </c>
      <c r="H188" s="28">
        <f t="shared" si="270"/>
        <v>0</v>
      </c>
      <c r="I188" s="28">
        <v>0</v>
      </c>
      <c r="J188" s="28">
        <v>0</v>
      </c>
      <c r="K188" s="28">
        <f t="shared" si="271"/>
        <v>0</v>
      </c>
      <c r="L188" s="28">
        <v>0</v>
      </c>
      <c r="M188" s="28">
        <v>0</v>
      </c>
      <c r="N188" s="28">
        <f t="shared" si="272"/>
        <v>0</v>
      </c>
      <c r="O188" s="28">
        <v>1</v>
      </c>
      <c r="P188" s="28">
        <v>2</v>
      </c>
      <c r="Q188" s="28">
        <f t="shared" si="273"/>
        <v>3</v>
      </c>
      <c r="R188" s="28">
        <f t="shared" si="218"/>
        <v>1</v>
      </c>
      <c r="S188" s="28">
        <f t="shared" si="219"/>
        <v>2</v>
      </c>
      <c r="T188" s="27">
        <f t="shared" si="220"/>
        <v>3</v>
      </c>
      <c r="U188" s="28">
        <v>0</v>
      </c>
      <c r="V188" s="28">
        <v>0</v>
      </c>
      <c r="W188" s="28">
        <f t="shared" si="274"/>
        <v>0</v>
      </c>
      <c r="X188" s="28">
        <v>0</v>
      </c>
      <c r="Y188" s="28">
        <v>0</v>
      </c>
      <c r="Z188" s="28">
        <f t="shared" si="275"/>
        <v>0</v>
      </c>
      <c r="AA188" s="28">
        <v>0</v>
      </c>
      <c r="AB188" s="28">
        <v>0</v>
      </c>
      <c r="AC188" s="28">
        <f t="shared" si="276"/>
        <v>0</v>
      </c>
      <c r="AD188" s="28">
        <v>0</v>
      </c>
      <c r="AE188" s="28">
        <v>0</v>
      </c>
      <c r="AF188" s="28">
        <f t="shared" si="277"/>
        <v>0</v>
      </c>
      <c r="AG188" s="37">
        <v>0</v>
      </c>
      <c r="AH188" s="37">
        <v>0</v>
      </c>
      <c r="AI188" s="37">
        <f t="shared" si="278"/>
        <v>0</v>
      </c>
      <c r="AJ188" s="37">
        <v>0</v>
      </c>
      <c r="AK188" s="37">
        <v>0</v>
      </c>
      <c r="AL188" s="37">
        <f t="shared" si="279"/>
        <v>0</v>
      </c>
      <c r="AM188" s="28">
        <f t="shared" si="280"/>
        <v>0</v>
      </c>
      <c r="AN188" s="28">
        <f t="shared" si="281"/>
        <v>0</v>
      </c>
      <c r="AO188" s="27">
        <f t="shared" si="221"/>
        <v>0</v>
      </c>
      <c r="AP188" s="28">
        <f t="shared" si="222"/>
        <v>1</v>
      </c>
      <c r="AQ188" s="28">
        <f t="shared" si="223"/>
        <v>2</v>
      </c>
      <c r="AR188" s="27">
        <f t="shared" si="224"/>
        <v>3</v>
      </c>
    </row>
    <row r="189" spans="1:44">
      <c r="A189" s="6"/>
      <c r="B189" s="12" t="s">
        <v>93</v>
      </c>
      <c r="C189" s="28">
        <v>65</v>
      </c>
      <c r="D189" s="28">
        <v>76</v>
      </c>
      <c r="E189" s="28">
        <f t="shared" si="269"/>
        <v>141</v>
      </c>
      <c r="F189" s="28">
        <v>68</v>
      </c>
      <c r="G189" s="28">
        <v>57</v>
      </c>
      <c r="H189" s="28">
        <f t="shared" si="270"/>
        <v>125</v>
      </c>
      <c r="I189" s="28">
        <v>55</v>
      </c>
      <c r="J189" s="28">
        <v>58</v>
      </c>
      <c r="K189" s="28">
        <f t="shared" si="271"/>
        <v>113</v>
      </c>
      <c r="L189" s="28">
        <v>49</v>
      </c>
      <c r="M189" s="28">
        <v>70</v>
      </c>
      <c r="N189" s="28">
        <f t="shared" si="272"/>
        <v>119</v>
      </c>
      <c r="O189" s="28">
        <v>3</v>
      </c>
      <c r="P189" s="28">
        <v>2</v>
      </c>
      <c r="Q189" s="28">
        <f t="shared" si="273"/>
        <v>5</v>
      </c>
      <c r="R189" s="28">
        <f t="shared" si="218"/>
        <v>240</v>
      </c>
      <c r="S189" s="28">
        <f t="shared" si="219"/>
        <v>263</v>
      </c>
      <c r="T189" s="27">
        <f t="shared" si="220"/>
        <v>503</v>
      </c>
      <c r="U189" s="28">
        <v>0</v>
      </c>
      <c r="V189" s="28">
        <v>0</v>
      </c>
      <c r="W189" s="28">
        <f t="shared" si="274"/>
        <v>0</v>
      </c>
      <c r="X189" s="28">
        <v>0</v>
      </c>
      <c r="Y189" s="28">
        <v>0</v>
      </c>
      <c r="Z189" s="28">
        <f t="shared" si="275"/>
        <v>0</v>
      </c>
      <c r="AA189" s="28">
        <v>0</v>
      </c>
      <c r="AB189" s="28">
        <v>0</v>
      </c>
      <c r="AC189" s="28">
        <f t="shared" si="276"/>
        <v>0</v>
      </c>
      <c r="AD189" s="28">
        <v>0</v>
      </c>
      <c r="AE189" s="28">
        <v>0</v>
      </c>
      <c r="AF189" s="28">
        <f t="shared" si="277"/>
        <v>0</v>
      </c>
      <c r="AG189" s="37">
        <v>0</v>
      </c>
      <c r="AH189" s="37">
        <v>0</v>
      </c>
      <c r="AI189" s="37">
        <f t="shared" si="278"/>
        <v>0</v>
      </c>
      <c r="AJ189" s="37">
        <v>0</v>
      </c>
      <c r="AK189" s="37">
        <v>0</v>
      </c>
      <c r="AL189" s="37">
        <f t="shared" si="279"/>
        <v>0</v>
      </c>
      <c r="AM189" s="28">
        <f t="shared" si="280"/>
        <v>0</v>
      </c>
      <c r="AN189" s="28">
        <f t="shared" si="281"/>
        <v>0</v>
      </c>
      <c r="AO189" s="27">
        <f t="shared" si="221"/>
        <v>0</v>
      </c>
      <c r="AP189" s="28">
        <f t="shared" si="222"/>
        <v>240</v>
      </c>
      <c r="AQ189" s="28">
        <f t="shared" si="223"/>
        <v>263</v>
      </c>
      <c r="AR189" s="27">
        <f t="shared" si="224"/>
        <v>503</v>
      </c>
    </row>
    <row r="190" spans="1:44">
      <c r="A190" s="6"/>
      <c r="B190" s="7" t="s">
        <v>95</v>
      </c>
      <c r="C190" s="28">
        <v>0</v>
      </c>
      <c r="D190" s="28">
        <v>0</v>
      </c>
      <c r="E190" s="28">
        <f t="shared" si="269"/>
        <v>0</v>
      </c>
      <c r="F190" s="28">
        <v>0</v>
      </c>
      <c r="G190" s="28">
        <v>0</v>
      </c>
      <c r="H190" s="28">
        <f t="shared" si="270"/>
        <v>0</v>
      </c>
      <c r="I190" s="28">
        <v>0</v>
      </c>
      <c r="J190" s="28">
        <v>0</v>
      </c>
      <c r="K190" s="28">
        <f t="shared" si="271"/>
        <v>0</v>
      </c>
      <c r="L190" s="28">
        <v>0</v>
      </c>
      <c r="M190" s="28">
        <v>0</v>
      </c>
      <c r="N190" s="28">
        <f t="shared" si="272"/>
        <v>0</v>
      </c>
      <c r="O190" s="28">
        <v>0</v>
      </c>
      <c r="P190" s="28">
        <v>0</v>
      </c>
      <c r="Q190" s="28">
        <f t="shared" si="273"/>
        <v>0</v>
      </c>
      <c r="R190" s="28">
        <f t="shared" si="218"/>
        <v>0</v>
      </c>
      <c r="S190" s="28">
        <f t="shared" si="219"/>
        <v>0</v>
      </c>
      <c r="T190" s="27">
        <f t="shared" si="220"/>
        <v>0</v>
      </c>
      <c r="U190" s="28">
        <v>0</v>
      </c>
      <c r="V190" s="28">
        <v>0</v>
      </c>
      <c r="W190" s="28">
        <f t="shared" si="274"/>
        <v>0</v>
      </c>
      <c r="X190" s="28">
        <v>0</v>
      </c>
      <c r="Y190" s="28">
        <v>0</v>
      </c>
      <c r="Z190" s="28">
        <f t="shared" si="275"/>
        <v>0</v>
      </c>
      <c r="AA190" s="28">
        <v>0</v>
      </c>
      <c r="AB190" s="28">
        <v>0</v>
      </c>
      <c r="AC190" s="28">
        <f t="shared" si="276"/>
        <v>0</v>
      </c>
      <c r="AD190" s="28">
        <v>0</v>
      </c>
      <c r="AE190" s="28">
        <v>0</v>
      </c>
      <c r="AF190" s="28">
        <f t="shared" si="277"/>
        <v>0</v>
      </c>
      <c r="AG190" s="37">
        <v>0</v>
      </c>
      <c r="AH190" s="37">
        <v>0</v>
      </c>
      <c r="AI190" s="37">
        <f t="shared" si="278"/>
        <v>0</v>
      </c>
      <c r="AJ190" s="37">
        <v>0</v>
      </c>
      <c r="AK190" s="37">
        <v>0</v>
      </c>
      <c r="AL190" s="37">
        <f t="shared" si="279"/>
        <v>0</v>
      </c>
      <c r="AM190" s="28">
        <f t="shared" si="280"/>
        <v>0</v>
      </c>
      <c r="AN190" s="28">
        <f t="shared" si="281"/>
        <v>0</v>
      </c>
      <c r="AO190" s="27">
        <f t="shared" si="221"/>
        <v>0</v>
      </c>
      <c r="AP190" s="28">
        <f t="shared" si="222"/>
        <v>0</v>
      </c>
      <c r="AQ190" s="28">
        <f t="shared" si="223"/>
        <v>0</v>
      </c>
      <c r="AR190" s="27">
        <f t="shared" si="224"/>
        <v>0</v>
      </c>
    </row>
    <row r="191" spans="1:44" s="60" customFormat="1">
      <c r="A191" s="58"/>
      <c r="B191" s="59" t="s">
        <v>8</v>
      </c>
      <c r="C191" s="48">
        <f t="shared" ref="C191:AL191" si="282">SUM(C182:C190)</f>
        <v>279</v>
      </c>
      <c r="D191" s="48">
        <f t="shared" si="282"/>
        <v>540</v>
      </c>
      <c r="E191" s="48">
        <f t="shared" si="282"/>
        <v>819</v>
      </c>
      <c r="F191" s="48">
        <f t="shared" si="282"/>
        <v>219</v>
      </c>
      <c r="G191" s="48">
        <f t="shared" si="282"/>
        <v>499</v>
      </c>
      <c r="H191" s="48">
        <f t="shared" si="282"/>
        <v>718</v>
      </c>
      <c r="I191" s="48">
        <f t="shared" si="282"/>
        <v>160</v>
      </c>
      <c r="J191" s="48">
        <f t="shared" si="282"/>
        <v>425</v>
      </c>
      <c r="K191" s="48">
        <f t="shared" si="282"/>
        <v>585</v>
      </c>
      <c r="L191" s="48">
        <f t="shared" si="282"/>
        <v>146</v>
      </c>
      <c r="M191" s="48">
        <f t="shared" si="282"/>
        <v>474</v>
      </c>
      <c r="N191" s="48">
        <f t="shared" si="282"/>
        <v>620</v>
      </c>
      <c r="O191" s="48">
        <f t="shared" si="282"/>
        <v>14</v>
      </c>
      <c r="P191" s="48">
        <f t="shared" si="282"/>
        <v>19</v>
      </c>
      <c r="Q191" s="48">
        <f t="shared" si="282"/>
        <v>33</v>
      </c>
      <c r="R191" s="48">
        <f t="shared" si="218"/>
        <v>818</v>
      </c>
      <c r="S191" s="48">
        <f t="shared" si="219"/>
        <v>1957</v>
      </c>
      <c r="T191" s="48">
        <f t="shared" si="220"/>
        <v>2775</v>
      </c>
      <c r="U191" s="48">
        <f t="shared" ref="U191:AF191" si="283">SUM(U182:U190)</f>
        <v>0</v>
      </c>
      <c r="V191" s="48">
        <f t="shared" si="283"/>
        <v>0</v>
      </c>
      <c r="W191" s="48">
        <f t="shared" si="283"/>
        <v>0</v>
      </c>
      <c r="X191" s="48">
        <f t="shared" si="283"/>
        <v>0</v>
      </c>
      <c r="Y191" s="48">
        <f t="shared" si="283"/>
        <v>0</v>
      </c>
      <c r="Z191" s="48">
        <f t="shared" si="283"/>
        <v>0</v>
      </c>
      <c r="AA191" s="48">
        <f t="shared" si="283"/>
        <v>0</v>
      </c>
      <c r="AB191" s="48">
        <f t="shared" si="283"/>
        <v>0</v>
      </c>
      <c r="AC191" s="48">
        <f t="shared" si="283"/>
        <v>0</v>
      </c>
      <c r="AD191" s="48">
        <f t="shared" si="283"/>
        <v>0</v>
      </c>
      <c r="AE191" s="48">
        <f t="shared" si="283"/>
        <v>0</v>
      </c>
      <c r="AF191" s="48">
        <f t="shared" si="283"/>
        <v>0</v>
      </c>
      <c r="AG191" s="48">
        <f t="shared" si="282"/>
        <v>0</v>
      </c>
      <c r="AH191" s="48">
        <f t="shared" si="282"/>
        <v>0</v>
      </c>
      <c r="AI191" s="48">
        <f t="shared" si="282"/>
        <v>0</v>
      </c>
      <c r="AJ191" s="48">
        <f t="shared" si="282"/>
        <v>0</v>
      </c>
      <c r="AK191" s="48">
        <f t="shared" si="282"/>
        <v>0</v>
      </c>
      <c r="AL191" s="48">
        <f t="shared" si="282"/>
        <v>0</v>
      </c>
      <c r="AM191" s="48">
        <f t="shared" si="280"/>
        <v>0</v>
      </c>
      <c r="AN191" s="48">
        <f t="shared" si="281"/>
        <v>0</v>
      </c>
      <c r="AO191" s="48">
        <f t="shared" si="221"/>
        <v>0</v>
      </c>
      <c r="AP191" s="48">
        <f t="shared" si="222"/>
        <v>818</v>
      </c>
      <c r="AQ191" s="48">
        <f t="shared" si="223"/>
        <v>1957</v>
      </c>
      <c r="AR191" s="48">
        <f t="shared" si="224"/>
        <v>2775</v>
      </c>
    </row>
    <row r="192" spans="1:44">
      <c r="A192" s="6"/>
      <c r="B192" s="11" t="s">
        <v>97</v>
      </c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7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37"/>
      <c r="AH192" s="37"/>
      <c r="AI192" s="37"/>
      <c r="AJ192" s="37"/>
      <c r="AK192" s="37"/>
      <c r="AL192" s="37"/>
      <c r="AM192" s="28"/>
      <c r="AN192" s="28"/>
      <c r="AO192" s="27"/>
      <c r="AP192" s="28"/>
      <c r="AQ192" s="28"/>
      <c r="AR192" s="27"/>
    </row>
    <row r="193" spans="1:44">
      <c r="A193" s="6"/>
      <c r="B193" s="7" t="s">
        <v>87</v>
      </c>
      <c r="C193" s="28">
        <v>3</v>
      </c>
      <c r="D193" s="28">
        <v>37</v>
      </c>
      <c r="E193" s="28">
        <f t="shared" ref="E193:E198" si="284">SUM(C193:D193)</f>
        <v>40</v>
      </c>
      <c r="F193" s="28">
        <v>1</v>
      </c>
      <c r="G193" s="28">
        <v>31</v>
      </c>
      <c r="H193" s="28">
        <f t="shared" ref="H193:H198" si="285">SUM(F193:G193)</f>
        <v>32</v>
      </c>
      <c r="I193" s="28">
        <v>0</v>
      </c>
      <c r="J193" s="28">
        <v>3</v>
      </c>
      <c r="K193" s="28">
        <f t="shared" ref="K193:K198" si="286">SUM(I193:J193)</f>
        <v>3</v>
      </c>
      <c r="L193" s="28">
        <v>0</v>
      </c>
      <c r="M193" s="28">
        <v>0</v>
      </c>
      <c r="N193" s="28">
        <f t="shared" ref="N193:N198" si="287">SUM(L193:M193)</f>
        <v>0</v>
      </c>
      <c r="O193" s="28">
        <v>0</v>
      </c>
      <c r="P193" s="28">
        <v>0</v>
      </c>
      <c r="Q193" s="28">
        <f t="shared" ref="Q193:Q198" si="288">SUM(O193:P193)</f>
        <v>0</v>
      </c>
      <c r="R193" s="28">
        <f t="shared" si="218"/>
        <v>4</v>
      </c>
      <c r="S193" s="28">
        <f t="shared" si="219"/>
        <v>71</v>
      </c>
      <c r="T193" s="27">
        <f t="shared" si="220"/>
        <v>75</v>
      </c>
      <c r="U193" s="28">
        <v>0</v>
      </c>
      <c r="V193" s="28">
        <v>0</v>
      </c>
      <c r="W193" s="28">
        <f t="shared" ref="W193:W198" si="289">SUM(U193:V193)</f>
        <v>0</v>
      </c>
      <c r="X193" s="28">
        <v>0</v>
      </c>
      <c r="Y193" s="28">
        <v>0</v>
      </c>
      <c r="Z193" s="28">
        <f t="shared" ref="Z193:Z198" si="290">SUM(X193:Y193)</f>
        <v>0</v>
      </c>
      <c r="AA193" s="28">
        <v>0</v>
      </c>
      <c r="AB193" s="28">
        <v>0</v>
      </c>
      <c r="AC193" s="28">
        <f t="shared" ref="AC193:AC198" si="291">SUM(AA193:AB193)</f>
        <v>0</v>
      </c>
      <c r="AD193" s="28">
        <v>0</v>
      </c>
      <c r="AE193" s="28">
        <v>0</v>
      </c>
      <c r="AF193" s="28">
        <f t="shared" ref="AF193:AF198" si="292">SUM(AD193:AE193)</f>
        <v>0</v>
      </c>
      <c r="AG193" s="37">
        <v>0</v>
      </c>
      <c r="AH193" s="37">
        <v>0</v>
      </c>
      <c r="AI193" s="37">
        <f t="shared" ref="AI193:AI198" si="293">SUM(AG193:AH193)</f>
        <v>0</v>
      </c>
      <c r="AJ193" s="37">
        <v>0</v>
      </c>
      <c r="AK193" s="37">
        <v>0</v>
      </c>
      <c r="AL193" s="37">
        <f t="shared" ref="AL193:AL198" si="294">SUM(AJ193:AK193)</f>
        <v>0</v>
      </c>
      <c r="AM193" s="28">
        <f t="shared" ref="AM193:AN200" si="295">U193+X193+AA193+AD193+AG193+AJ193</f>
        <v>0</v>
      </c>
      <c r="AN193" s="28">
        <f t="shared" si="295"/>
        <v>0</v>
      </c>
      <c r="AO193" s="27">
        <f t="shared" si="221"/>
        <v>0</v>
      </c>
      <c r="AP193" s="28">
        <f t="shared" si="222"/>
        <v>4</v>
      </c>
      <c r="AQ193" s="28">
        <f t="shared" si="223"/>
        <v>71</v>
      </c>
      <c r="AR193" s="27">
        <f t="shared" si="224"/>
        <v>75</v>
      </c>
    </row>
    <row r="194" spans="1:44">
      <c r="A194" s="6"/>
      <c r="B194" s="7" t="s">
        <v>88</v>
      </c>
      <c r="C194" s="28">
        <v>0</v>
      </c>
      <c r="D194" s="28">
        <v>38</v>
      </c>
      <c r="E194" s="28">
        <f t="shared" si="284"/>
        <v>38</v>
      </c>
      <c r="F194" s="28">
        <v>3</v>
      </c>
      <c r="G194" s="28">
        <v>42</v>
      </c>
      <c r="H194" s="28">
        <f t="shared" si="285"/>
        <v>45</v>
      </c>
      <c r="I194" s="28">
        <v>1</v>
      </c>
      <c r="J194" s="28">
        <v>0</v>
      </c>
      <c r="K194" s="28">
        <f t="shared" si="286"/>
        <v>1</v>
      </c>
      <c r="L194" s="28">
        <v>0</v>
      </c>
      <c r="M194" s="28">
        <v>0</v>
      </c>
      <c r="N194" s="28">
        <f t="shared" si="287"/>
        <v>0</v>
      </c>
      <c r="O194" s="28">
        <v>0</v>
      </c>
      <c r="P194" s="28">
        <v>0</v>
      </c>
      <c r="Q194" s="28">
        <f t="shared" si="288"/>
        <v>0</v>
      </c>
      <c r="R194" s="28">
        <f t="shared" si="218"/>
        <v>4</v>
      </c>
      <c r="S194" s="28">
        <f t="shared" si="219"/>
        <v>80</v>
      </c>
      <c r="T194" s="27">
        <f t="shared" si="220"/>
        <v>84</v>
      </c>
      <c r="U194" s="28">
        <v>0</v>
      </c>
      <c r="V194" s="28">
        <v>0</v>
      </c>
      <c r="W194" s="28">
        <f t="shared" si="289"/>
        <v>0</v>
      </c>
      <c r="X194" s="28">
        <v>0</v>
      </c>
      <c r="Y194" s="28">
        <v>0</v>
      </c>
      <c r="Z194" s="28">
        <f t="shared" si="290"/>
        <v>0</v>
      </c>
      <c r="AA194" s="28">
        <v>0</v>
      </c>
      <c r="AB194" s="28">
        <v>0</v>
      </c>
      <c r="AC194" s="28">
        <f t="shared" si="291"/>
        <v>0</v>
      </c>
      <c r="AD194" s="28">
        <v>0</v>
      </c>
      <c r="AE194" s="28">
        <v>0</v>
      </c>
      <c r="AF194" s="28">
        <f t="shared" si="292"/>
        <v>0</v>
      </c>
      <c r="AG194" s="37">
        <v>0</v>
      </c>
      <c r="AH194" s="37">
        <v>0</v>
      </c>
      <c r="AI194" s="37">
        <f t="shared" si="293"/>
        <v>0</v>
      </c>
      <c r="AJ194" s="37">
        <v>0</v>
      </c>
      <c r="AK194" s="37">
        <v>0</v>
      </c>
      <c r="AL194" s="37">
        <f t="shared" si="294"/>
        <v>0</v>
      </c>
      <c r="AM194" s="28">
        <f t="shared" si="295"/>
        <v>0</v>
      </c>
      <c r="AN194" s="28">
        <f t="shared" si="295"/>
        <v>0</v>
      </c>
      <c r="AO194" s="27">
        <f t="shared" si="221"/>
        <v>0</v>
      </c>
      <c r="AP194" s="28">
        <f t="shared" si="222"/>
        <v>4</v>
      </c>
      <c r="AQ194" s="28">
        <f t="shared" si="223"/>
        <v>80</v>
      </c>
      <c r="AR194" s="27">
        <f t="shared" si="224"/>
        <v>84</v>
      </c>
    </row>
    <row r="195" spans="1:44">
      <c r="A195" s="6"/>
      <c r="B195" s="12" t="s">
        <v>98</v>
      </c>
      <c r="C195" s="28">
        <v>4</v>
      </c>
      <c r="D195" s="28">
        <v>22</v>
      </c>
      <c r="E195" s="28">
        <f t="shared" si="284"/>
        <v>26</v>
      </c>
      <c r="F195" s="28">
        <v>2</v>
      </c>
      <c r="G195" s="28">
        <v>24</v>
      </c>
      <c r="H195" s="28">
        <f t="shared" si="285"/>
        <v>26</v>
      </c>
      <c r="I195" s="28">
        <v>1</v>
      </c>
      <c r="J195" s="28">
        <v>2</v>
      </c>
      <c r="K195" s="28">
        <f t="shared" si="286"/>
        <v>3</v>
      </c>
      <c r="L195" s="28">
        <v>0</v>
      </c>
      <c r="M195" s="28">
        <v>0</v>
      </c>
      <c r="N195" s="28">
        <f t="shared" si="287"/>
        <v>0</v>
      </c>
      <c r="O195" s="28">
        <v>0</v>
      </c>
      <c r="P195" s="28">
        <v>0</v>
      </c>
      <c r="Q195" s="28">
        <f t="shared" si="288"/>
        <v>0</v>
      </c>
      <c r="R195" s="28">
        <f t="shared" si="218"/>
        <v>7</v>
      </c>
      <c r="S195" s="28">
        <f t="shared" si="219"/>
        <v>48</v>
      </c>
      <c r="T195" s="27">
        <f t="shared" si="220"/>
        <v>55</v>
      </c>
      <c r="U195" s="28">
        <v>0</v>
      </c>
      <c r="V195" s="28">
        <v>0</v>
      </c>
      <c r="W195" s="28">
        <f t="shared" si="289"/>
        <v>0</v>
      </c>
      <c r="X195" s="28">
        <v>0</v>
      </c>
      <c r="Y195" s="28">
        <v>0</v>
      </c>
      <c r="Z195" s="28">
        <f t="shared" si="290"/>
        <v>0</v>
      </c>
      <c r="AA195" s="28">
        <v>0</v>
      </c>
      <c r="AB195" s="28">
        <v>0</v>
      </c>
      <c r="AC195" s="28">
        <f t="shared" si="291"/>
        <v>0</v>
      </c>
      <c r="AD195" s="28">
        <v>0</v>
      </c>
      <c r="AE195" s="28">
        <v>0</v>
      </c>
      <c r="AF195" s="28">
        <f t="shared" si="292"/>
        <v>0</v>
      </c>
      <c r="AG195" s="37">
        <v>0</v>
      </c>
      <c r="AH195" s="37">
        <v>0</v>
      </c>
      <c r="AI195" s="37">
        <f t="shared" si="293"/>
        <v>0</v>
      </c>
      <c r="AJ195" s="37">
        <v>0</v>
      </c>
      <c r="AK195" s="37">
        <v>0</v>
      </c>
      <c r="AL195" s="37">
        <f t="shared" si="294"/>
        <v>0</v>
      </c>
      <c r="AM195" s="28">
        <f t="shared" si="295"/>
        <v>0</v>
      </c>
      <c r="AN195" s="28">
        <f t="shared" si="295"/>
        <v>0</v>
      </c>
      <c r="AO195" s="27">
        <f t="shared" si="221"/>
        <v>0</v>
      </c>
      <c r="AP195" s="28">
        <f t="shared" si="222"/>
        <v>7</v>
      </c>
      <c r="AQ195" s="28">
        <f t="shared" si="223"/>
        <v>48</v>
      </c>
      <c r="AR195" s="27">
        <f t="shared" si="224"/>
        <v>55</v>
      </c>
    </row>
    <row r="196" spans="1:44">
      <c r="A196" s="6"/>
      <c r="B196" s="12" t="s">
        <v>99</v>
      </c>
      <c r="C196" s="28">
        <v>6</v>
      </c>
      <c r="D196" s="28">
        <v>6</v>
      </c>
      <c r="E196" s="28">
        <f t="shared" si="284"/>
        <v>12</v>
      </c>
      <c r="F196" s="28">
        <v>9</v>
      </c>
      <c r="G196" s="28">
        <v>8</v>
      </c>
      <c r="H196" s="28">
        <f t="shared" si="285"/>
        <v>17</v>
      </c>
      <c r="I196" s="28">
        <v>2</v>
      </c>
      <c r="J196" s="28">
        <v>2</v>
      </c>
      <c r="K196" s="28">
        <f t="shared" si="286"/>
        <v>4</v>
      </c>
      <c r="L196" s="28">
        <v>0</v>
      </c>
      <c r="M196" s="28">
        <v>0</v>
      </c>
      <c r="N196" s="28">
        <f t="shared" si="287"/>
        <v>0</v>
      </c>
      <c r="O196" s="28">
        <v>0</v>
      </c>
      <c r="P196" s="28">
        <v>0</v>
      </c>
      <c r="Q196" s="28">
        <f t="shared" si="288"/>
        <v>0</v>
      </c>
      <c r="R196" s="28">
        <f t="shared" si="218"/>
        <v>17</v>
      </c>
      <c r="S196" s="28">
        <f t="shared" si="219"/>
        <v>16</v>
      </c>
      <c r="T196" s="27">
        <f t="shared" si="220"/>
        <v>33</v>
      </c>
      <c r="U196" s="28">
        <v>0</v>
      </c>
      <c r="V196" s="28">
        <v>0</v>
      </c>
      <c r="W196" s="28">
        <f t="shared" si="289"/>
        <v>0</v>
      </c>
      <c r="X196" s="28">
        <v>0</v>
      </c>
      <c r="Y196" s="28">
        <v>0</v>
      </c>
      <c r="Z196" s="28">
        <f t="shared" si="290"/>
        <v>0</v>
      </c>
      <c r="AA196" s="28">
        <v>0</v>
      </c>
      <c r="AB196" s="28">
        <v>0</v>
      </c>
      <c r="AC196" s="28">
        <f t="shared" si="291"/>
        <v>0</v>
      </c>
      <c r="AD196" s="28">
        <v>0</v>
      </c>
      <c r="AE196" s="28">
        <v>0</v>
      </c>
      <c r="AF196" s="28">
        <f t="shared" si="292"/>
        <v>0</v>
      </c>
      <c r="AG196" s="37">
        <v>0</v>
      </c>
      <c r="AH196" s="37">
        <v>0</v>
      </c>
      <c r="AI196" s="37">
        <f t="shared" si="293"/>
        <v>0</v>
      </c>
      <c r="AJ196" s="37">
        <v>0</v>
      </c>
      <c r="AK196" s="37">
        <v>0</v>
      </c>
      <c r="AL196" s="37">
        <f t="shared" si="294"/>
        <v>0</v>
      </c>
      <c r="AM196" s="28">
        <f t="shared" si="295"/>
        <v>0</v>
      </c>
      <c r="AN196" s="28">
        <f t="shared" si="295"/>
        <v>0</v>
      </c>
      <c r="AO196" s="27">
        <f t="shared" si="221"/>
        <v>0</v>
      </c>
      <c r="AP196" s="28">
        <f t="shared" si="222"/>
        <v>17</v>
      </c>
      <c r="AQ196" s="28">
        <f t="shared" si="223"/>
        <v>16</v>
      </c>
      <c r="AR196" s="27">
        <f t="shared" si="224"/>
        <v>33</v>
      </c>
    </row>
    <row r="197" spans="1:44">
      <c r="A197" s="6"/>
      <c r="B197" s="12" t="s">
        <v>90</v>
      </c>
      <c r="C197" s="28">
        <v>7</v>
      </c>
      <c r="D197" s="28">
        <v>59</v>
      </c>
      <c r="E197" s="28">
        <f t="shared" si="284"/>
        <v>66</v>
      </c>
      <c r="F197" s="28">
        <v>9</v>
      </c>
      <c r="G197" s="28">
        <v>49</v>
      </c>
      <c r="H197" s="28">
        <f t="shared" si="285"/>
        <v>58</v>
      </c>
      <c r="I197" s="28">
        <v>0</v>
      </c>
      <c r="J197" s="28">
        <v>26</v>
      </c>
      <c r="K197" s="28">
        <f t="shared" si="286"/>
        <v>26</v>
      </c>
      <c r="L197" s="28">
        <v>0</v>
      </c>
      <c r="M197" s="28">
        <v>1</v>
      </c>
      <c r="N197" s="28">
        <f t="shared" si="287"/>
        <v>1</v>
      </c>
      <c r="O197" s="28">
        <v>0</v>
      </c>
      <c r="P197" s="28">
        <v>0</v>
      </c>
      <c r="Q197" s="28">
        <f t="shared" si="288"/>
        <v>0</v>
      </c>
      <c r="R197" s="28">
        <f t="shared" si="218"/>
        <v>16</v>
      </c>
      <c r="S197" s="28">
        <f t="shared" si="219"/>
        <v>135</v>
      </c>
      <c r="T197" s="27">
        <f t="shared" si="220"/>
        <v>151</v>
      </c>
      <c r="U197" s="28">
        <v>0</v>
      </c>
      <c r="V197" s="28">
        <v>0</v>
      </c>
      <c r="W197" s="28">
        <f t="shared" si="289"/>
        <v>0</v>
      </c>
      <c r="X197" s="28">
        <v>0</v>
      </c>
      <c r="Y197" s="28">
        <v>0</v>
      </c>
      <c r="Z197" s="28">
        <f t="shared" si="290"/>
        <v>0</v>
      </c>
      <c r="AA197" s="28">
        <v>0</v>
      </c>
      <c r="AB197" s="28">
        <v>0</v>
      </c>
      <c r="AC197" s="28">
        <f t="shared" si="291"/>
        <v>0</v>
      </c>
      <c r="AD197" s="28">
        <v>0</v>
      </c>
      <c r="AE197" s="28">
        <v>0</v>
      </c>
      <c r="AF197" s="28">
        <f t="shared" si="292"/>
        <v>0</v>
      </c>
      <c r="AG197" s="37">
        <v>0</v>
      </c>
      <c r="AH197" s="37">
        <v>0</v>
      </c>
      <c r="AI197" s="37">
        <f t="shared" si="293"/>
        <v>0</v>
      </c>
      <c r="AJ197" s="37">
        <v>0</v>
      </c>
      <c r="AK197" s="37">
        <v>0</v>
      </c>
      <c r="AL197" s="37">
        <f t="shared" si="294"/>
        <v>0</v>
      </c>
      <c r="AM197" s="28">
        <f t="shared" si="295"/>
        <v>0</v>
      </c>
      <c r="AN197" s="28">
        <f t="shared" si="295"/>
        <v>0</v>
      </c>
      <c r="AO197" s="27">
        <f t="shared" si="221"/>
        <v>0</v>
      </c>
      <c r="AP197" s="28">
        <f t="shared" si="222"/>
        <v>16</v>
      </c>
      <c r="AQ197" s="28">
        <f t="shared" si="223"/>
        <v>135</v>
      </c>
      <c r="AR197" s="27">
        <f t="shared" si="224"/>
        <v>151</v>
      </c>
    </row>
    <row r="198" spans="1:44">
      <c r="A198" s="6"/>
      <c r="B198" s="7" t="s">
        <v>93</v>
      </c>
      <c r="C198" s="28">
        <v>21</v>
      </c>
      <c r="D198" s="28">
        <v>59</v>
      </c>
      <c r="E198" s="28">
        <f t="shared" si="284"/>
        <v>80</v>
      </c>
      <c r="F198" s="28">
        <v>14</v>
      </c>
      <c r="G198" s="28">
        <v>52</v>
      </c>
      <c r="H198" s="28">
        <f t="shared" si="285"/>
        <v>66</v>
      </c>
      <c r="I198" s="28">
        <v>0</v>
      </c>
      <c r="J198" s="28">
        <v>0</v>
      </c>
      <c r="K198" s="28">
        <f t="shared" si="286"/>
        <v>0</v>
      </c>
      <c r="L198" s="28">
        <v>0</v>
      </c>
      <c r="M198" s="28">
        <v>0</v>
      </c>
      <c r="N198" s="28">
        <f t="shared" si="287"/>
        <v>0</v>
      </c>
      <c r="O198" s="28">
        <v>0</v>
      </c>
      <c r="P198" s="28">
        <v>1</v>
      </c>
      <c r="Q198" s="28">
        <f t="shared" si="288"/>
        <v>1</v>
      </c>
      <c r="R198" s="28">
        <f t="shared" si="218"/>
        <v>35</v>
      </c>
      <c r="S198" s="28">
        <f t="shared" si="219"/>
        <v>112</v>
      </c>
      <c r="T198" s="27">
        <f t="shared" si="220"/>
        <v>147</v>
      </c>
      <c r="U198" s="28">
        <v>0</v>
      </c>
      <c r="V198" s="28">
        <v>0</v>
      </c>
      <c r="W198" s="28">
        <f t="shared" si="289"/>
        <v>0</v>
      </c>
      <c r="X198" s="28">
        <v>0</v>
      </c>
      <c r="Y198" s="28">
        <v>0</v>
      </c>
      <c r="Z198" s="28">
        <f t="shared" si="290"/>
        <v>0</v>
      </c>
      <c r="AA198" s="28">
        <v>0</v>
      </c>
      <c r="AB198" s="28">
        <v>0</v>
      </c>
      <c r="AC198" s="28">
        <f t="shared" si="291"/>
        <v>0</v>
      </c>
      <c r="AD198" s="28">
        <v>0</v>
      </c>
      <c r="AE198" s="28">
        <v>0</v>
      </c>
      <c r="AF198" s="28">
        <f t="shared" si="292"/>
        <v>0</v>
      </c>
      <c r="AG198" s="37">
        <v>0</v>
      </c>
      <c r="AH198" s="37">
        <v>0</v>
      </c>
      <c r="AI198" s="37">
        <f t="shared" si="293"/>
        <v>0</v>
      </c>
      <c r="AJ198" s="37">
        <v>0</v>
      </c>
      <c r="AK198" s="37">
        <v>0</v>
      </c>
      <c r="AL198" s="37">
        <f t="shared" si="294"/>
        <v>0</v>
      </c>
      <c r="AM198" s="28">
        <f t="shared" si="295"/>
        <v>0</v>
      </c>
      <c r="AN198" s="28">
        <f t="shared" si="295"/>
        <v>0</v>
      </c>
      <c r="AO198" s="27">
        <f t="shared" si="221"/>
        <v>0</v>
      </c>
      <c r="AP198" s="28">
        <f t="shared" si="222"/>
        <v>35</v>
      </c>
      <c r="AQ198" s="28">
        <f t="shared" si="223"/>
        <v>112</v>
      </c>
      <c r="AR198" s="27">
        <f t="shared" si="224"/>
        <v>147</v>
      </c>
    </row>
    <row r="199" spans="1:44" s="60" customFormat="1">
      <c r="A199" s="58"/>
      <c r="B199" s="59" t="s">
        <v>8</v>
      </c>
      <c r="C199" s="48">
        <f t="shared" ref="C199:AL199" si="296">SUM(C193:C198)</f>
        <v>41</v>
      </c>
      <c r="D199" s="48">
        <f t="shared" si="296"/>
        <v>221</v>
      </c>
      <c r="E199" s="48">
        <f t="shared" si="296"/>
        <v>262</v>
      </c>
      <c r="F199" s="48">
        <f t="shared" si="296"/>
        <v>38</v>
      </c>
      <c r="G199" s="48">
        <f t="shared" si="296"/>
        <v>206</v>
      </c>
      <c r="H199" s="48">
        <f t="shared" si="296"/>
        <v>244</v>
      </c>
      <c r="I199" s="48">
        <f t="shared" si="296"/>
        <v>4</v>
      </c>
      <c r="J199" s="48">
        <f t="shared" si="296"/>
        <v>33</v>
      </c>
      <c r="K199" s="48">
        <f t="shared" si="296"/>
        <v>37</v>
      </c>
      <c r="L199" s="48">
        <f t="shared" si="296"/>
        <v>0</v>
      </c>
      <c r="M199" s="48">
        <f t="shared" si="296"/>
        <v>1</v>
      </c>
      <c r="N199" s="48">
        <f t="shared" si="296"/>
        <v>1</v>
      </c>
      <c r="O199" s="48">
        <f t="shared" si="296"/>
        <v>0</v>
      </c>
      <c r="P199" s="48">
        <f t="shared" si="296"/>
        <v>1</v>
      </c>
      <c r="Q199" s="48">
        <f t="shared" si="296"/>
        <v>1</v>
      </c>
      <c r="R199" s="48">
        <f t="shared" si="218"/>
        <v>83</v>
      </c>
      <c r="S199" s="48">
        <f t="shared" si="219"/>
        <v>462</v>
      </c>
      <c r="T199" s="48">
        <f t="shared" si="220"/>
        <v>545</v>
      </c>
      <c r="U199" s="48">
        <f t="shared" ref="U199:AF199" si="297">SUM(U193:U198)</f>
        <v>0</v>
      </c>
      <c r="V199" s="48">
        <f t="shared" si="297"/>
        <v>0</v>
      </c>
      <c r="W199" s="48">
        <f t="shared" si="297"/>
        <v>0</v>
      </c>
      <c r="X199" s="48">
        <f t="shared" si="297"/>
        <v>0</v>
      </c>
      <c r="Y199" s="48">
        <f t="shared" si="297"/>
        <v>0</v>
      </c>
      <c r="Z199" s="48">
        <f t="shared" si="297"/>
        <v>0</v>
      </c>
      <c r="AA199" s="48">
        <f t="shared" si="297"/>
        <v>0</v>
      </c>
      <c r="AB199" s="48">
        <f t="shared" si="297"/>
        <v>0</v>
      </c>
      <c r="AC199" s="48">
        <f t="shared" si="297"/>
        <v>0</v>
      </c>
      <c r="AD199" s="48">
        <f t="shared" si="297"/>
        <v>0</v>
      </c>
      <c r="AE199" s="48">
        <f t="shared" si="297"/>
        <v>0</v>
      </c>
      <c r="AF199" s="48">
        <f t="shared" si="297"/>
        <v>0</v>
      </c>
      <c r="AG199" s="48">
        <f t="shared" si="296"/>
        <v>0</v>
      </c>
      <c r="AH199" s="48">
        <f t="shared" si="296"/>
        <v>0</v>
      </c>
      <c r="AI199" s="48">
        <f t="shared" si="296"/>
        <v>0</v>
      </c>
      <c r="AJ199" s="48">
        <f t="shared" si="296"/>
        <v>0</v>
      </c>
      <c r="AK199" s="48">
        <f t="shared" si="296"/>
        <v>0</v>
      </c>
      <c r="AL199" s="48">
        <f t="shared" si="296"/>
        <v>0</v>
      </c>
      <c r="AM199" s="48">
        <f t="shared" si="295"/>
        <v>0</v>
      </c>
      <c r="AN199" s="48">
        <f t="shared" si="295"/>
        <v>0</v>
      </c>
      <c r="AO199" s="48">
        <f t="shared" si="221"/>
        <v>0</v>
      </c>
      <c r="AP199" s="48">
        <f t="shared" si="222"/>
        <v>83</v>
      </c>
      <c r="AQ199" s="48">
        <f t="shared" si="223"/>
        <v>462</v>
      </c>
      <c r="AR199" s="48">
        <f t="shared" si="224"/>
        <v>545</v>
      </c>
    </row>
    <row r="200" spans="1:44" s="60" customFormat="1">
      <c r="A200" s="58"/>
      <c r="B200" s="59" t="s">
        <v>16</v>
      </c>
      <c r="C200" s="48">
        <f>C191+C199</f>
        <v>320</v>
      </c>
      <c r="D200" s="48">
        <f t="shared" ref="D200:AL200" si="298">D191+D199</f>
        <v>761</v>
      </c>
      <c r="E200" s="48">
        <f t="shared" si="298"/>
        <v>1081</v>
      </c>
      <c r="F200" s="48">
        <f t="shared" si="298"/>
        <v>257</v>
      </c>
      <c r="G200" s="48">
        <f t="shared" si="298"/>
        <v>705</v>
      </c>
      <c r="H200" s="48">
        <f t="shared" si="298"/>
        <v>962</v>
      </c>
      <c r="I200" s="48">
        <f t="shared" si="298"/>
        <v>164</v>
      </c>
      <c r="J200" s="48">
        <f t="shared" si="298"/>
        <v>458</v>
      </c>
      <c r="K200" s="48">
        <f t="shared" si="298"/>
        <v>622</v>
      </c>
      <c r="L200" s="48">
        <f t="shared" si="298"/>
        <v>146</v>
      </c>
      <c r="M200" s="48">
        <f t="shared" si="298"/>
        <v>475</v>
      </c>
      <c r="N200" s="48">
        <f t="shared" si="298"/>
        <v>621</v>
      </c>
      <c r="O200" s="48">
        <f t="shared" si="298"/>
        <v>14</v>
      </c>
      <c r="P200" s="48">
        <f t="shared" si="298"/>
        <v>20</v>
      </c>
      <c r="Q200" s="48">
        <f t="shared" si="298"/>
        <v>34</v>
      </c>
      <c r="R200" s="48">
        <f t="shared" si="218"/>
        <v>901</v>
      </c>
      <c r="S200" s="48">
        <f t="shared" si="219"/>
        <v>2419</v>
      </c>
      <c r="T200" s="48">
        <f t="shared" si="220"/>
        <v>3320</v>
      </c>
      <c r="U200" s="48">
        <f>U191+U199</f>
        <v>0</v>
      </c>
      <c r="V200" s="48">
        <f t="shared" ref="V200:AF200" si="299">V191+V199</f>
        <v>0</v>
      </c>
      <c r="W200" s="48">
        <f t="shared" si="299"/>
        <v>0</v>
      </c>
      <c r="X200" s="48">
        <f t="shared" si="299"/>
        <v>0</v>
      </c>
      <c r="Y200" s="48">
        <f t="shared" si="299"/>
        <v>0</v>
      </c>
      <c r="Z200" s="48">
        <f t="shared" si="299"/>
        <v>0</v>
      </c>
      <c r="AA200" s="48">
        <f t="shared" si="299"/>
        <v>0</v>
      </c>
      <c r="AB200" s="48">
        <f t="shared" si="299"/>
        <v>0</v>
      </c>
      <c r="AC200" s="48">
        <f t="shared" si="299"/>
        <v>0</v>
      </c>
      <c r="AD200" s="48">
        <f t="shared" si="299"/>
        <v>0</v>
      </c>
      <c r="AE200" s="48">
        <f t="shared" si="299"/>
        <v>0</v>
      </c>
      <c r="AF200" s="48">
        <f t="shared" si="299"/>
        <v>0</v>
      </c>
      <c r="AG200" s="48">
        <f t="shared" si="298"/>
        <v>0</v>
      </c>
      <c r="AH200" s="48">
        <f t="shared" si="298"/>
        <v>0</v>
      </c>
      <c r="AI200" s="48">
        <f t="shared" si="298"/>
        <v>0</v>
      </c>
      <c r="AJ200" s="48">
        <f t="shared" si="298"/>
        <v>0</v>
      </c>
      <c r="AK200" s="48">
        <f t="shared" si="298"/>
        <v>0</v>
      </c>
      <c r="AL200" s="48">
        <f t="shared" si="298"/>
        <v>0</v>
      </c>
      <c r="AM200" s="48">
        <f t="shared" si="295"/>
        <v>0</v>
      </c>
      <c r="AN200" s="48">
        <f t="shared" si="295"/>
        <v>0</v>
      </c>
      <c r="AO200" s="48">
        <f t="shared" si="221"/>
        <v>0</v>
      </c>
      <c r="AP200" s="48">
        <f t="shared" si="222"/>
        <v>901</v>
      </c>
      <c r="AQ200" s="48">
        <f t="shared" si="223"/>
        <v>2419</v>
      </c>
      <c r="AR200" s="48">
        <f t="shared" si="224"/>
        <v>3320</v>
      </c>
    </row>
    <row r="201" spans="1:44">
      <c r="A201" s="6"/>
      <c r="B201" s="11" t="s">
        <v>100</v>
      </c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7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37"/>
      <c r="AH201" s="37"/>
      <c r="AI201" s="37"/>
      <c r="AJ201" s="37"/>
      <c r="AK201" s="37"/>
      <c r="AL201" s="37"/>
      <c r="AM201" s="28"/>
      <c r="AN201" s="28"/>
      <c r="AO201" s="27"/>
      <c r="AP201" s="28"/>
      <c r="AQ201" s="28"/>
      <c r="AR201" s="27"/>
    </row>
    <row r="202" spans="1:44">
      <c r="A202" s="6"/>
      <c r="B202" s="7" t="s">
        <v>101</v>
      </c>
      <c r="C202" s="28">
        <v>0</v>
      </c>
      <c r="D202" s="28">
        <v>0</v>
      </c>
      <c r="E202" s="28">
        <f>SUM(C202:D202)</f>
        <v>0</v>
      </c>
      <c r="F202" s="28">
        <v>0</v>
      </c>
      <c r="G202" s="28">
        <v>0</v>
      </c>
      <c r="H202" s="28">
        <f>SUM(F202:G202)</f>
        <v>0</v>
      </c>
      <c r="I202" s="28">
        <v>0</v>
      </c>
      <c r="J202" s="28">
        <v>0</v>
      </c>
      <c r="K202" s="28">
        <f>SUM(I202:J202)</f>
        <v>0</v>
      </c>
      <c r="L202" s="28">
        <v>0</v>
      </c>
      <c r="M202" s="28">
        <v>0</v>
      </c>
      <c r="N202" s="28">
        <f>SUM(L202:M202)</f>
        <v>0</v>
      </c>
      <c r="O202" s="28">
        <v>0</v>
      </c>
      <c r="P202" s="28">
        <v>0</v>
      </c>
      <c r="Q202" s="28">
        <f>SUM(O202:P202)</f>
        <v>0</v>
      </c>
      <c r="R202" s="28">
        <f t="shared" si="218"/>
        <v>0</v>
      </c>
      <c r="S202" s="28">
        <f t="shared" si="219"/>
        <v>0</v>
      </c>
      <c r="T202" s="27">
        <f t="shared" si="220"/>
        <v>0</v>
      </c>
      <c r="U202" s="28">
        <v>0</v>
      </c>
      <c r="V202" s="28">
        <v>0</v>
      </c>
      <c r="W202" s="28">
        <f>SUM(U202:V202)</f>
        <v>0</v>
      </c>
      <c r="X202" s="28">
        <v>0</v>
      </c>
      <c r="Y202" s="28">
        <v>0</v>
      </c>
      <c r="Z202" s="28">
        <f>SUM(X202:Y202)</f>
        <v>0</v>
      </c>
      <c r="AA202" s="28">
        <v>0</v>
      </c>
      <c r="AB202" s="28">
        <v>0</v>
      </c>
      <c r="AC202" s="28">
        <f>SUM(AA202:AB202)</f>
        <v>0</v>
      </c>
      <c r="AD202" s="28">
        <v>0</v>
      </c>
      <c r="AE202" s="28">
        <v>0</v>
      </c>
      <c r="AF202" s="28">
        <f>SUM(AD202:AE202)</f>
        <v>0</v>
      </c>
      <c r="AG202" s="37">
        <v>0</v>
      </c>
      <c r="AH202" s="37">
        <v>0</v>
      </c>
      <c r="AI202" s="37">
        <f>SUM(AG202:AH202)</f>
        <v>0</v>
      </c>
      <c r="AJ202" s="37">
        <v>0</v>
      </c>
      <c r="AK202" s="37">
        <v>0</v>
      </c>
      <c r="AL202" s="37">
        <f>SUM(AJ202:AK202)</f>
        <v>0</v>
      </c>
      <c r="AM202" s="28">
        <f t="shared" ref="AM202:AN205" si="300">U202+X202+AA202+AD202+AG202+AJ202</f>
        <v>0</v>
      </c>
      <c r="AN202" s="28">
        <f t="shared" si="300"/>
        <v>0</v>
      </c>
      <c r="AO202" s="27">
        <f t="shared" si="221"/>
        <v>0</v>
      </c>
      <c r="AP202" s="28">
        <f t="shared" si="222"/>
        <v>0</v>
      </c>
      <c r="AQ202" s="28">
        <f t="shared" si="223"/>
        <v>0</v>
      </c>
      <c r="AR202" s="27">
        <f t="shared" si="224"/>
        <v>0</v>
      </c>
    </row>
    <row r="203" spans="1:44">
      <c r="A203" s="2"/>
      <c r="B203" s="15" t="s">
        <v>102</v>
      </c>
      <c r="C203" s="28">
        <v>29</v>
      </c>
      <c r="D203" s="28">
        <v>63</v>
      </c>
      <c r="E203" s="28">
        <f>SUM(C203:D203)</f>
        <v>92</v>
      </c>
      <c r="F203" s="28">
        <v>31</v>
      </c>
      <c r="G203" s="28">
        <v>57</v>
      </c>
      <c r="H203" s="28">
        <f>SUM(F203:G203)</f>
        <v>88</v>
      </c>
      <c r="I203" s="28">
        <v>26</v>
      </c>
      <c r="J203" s="28">
        <v>40</v>
      </c>
      <c r="K203" s="28">
        <f>SUM(I203:J203)</f>
        <v>66</v>
      </c>
      <c r="L203" s="28">
        <v>32</v>
      </c>
      <c r="M203" s="28">
        <v>37</v>
      </c>
      <c r="N203" s="28">
        <f>SUM(L203:M203)</f>
        <v>69</v>
      </c>
      <c r="O203" s="28">
        <v>1</v>
      </c>
      <c r="P203" s="28">
        <v>0</v>
      </c>
      <c r="Q203" s="28">
        <f>SUM(O203:P203)</f>
        <v>1</v>
      </c>
      <c r="R203" s="28">
        <f t="shared" si="218"/>
        <v>119</v>
      </c>
      <c r="S203" s="28">
        <f t="shared" si="219"/>
        <v>197</v>
      </c>
      <c r="T203" s="27">
        <f t="shared" si="220"/>
        <v>316</v>
      </c>
      <c r="U203" s="28">
        <v>0</v>
      </c>
      <c r="V203" s="28">
        <v>0</v>
      </c>
      <c r="W203" s="28">
        <f>SUM(U203:V203)</f>
        <v>0</v>
      </c>
      <c r="X203" s="28">
        <v>0</v>
      </c>
      <c r="Y203" s="28">
        <v>0</v>
      </c>
      <c r="Z203" s="28">
        <f>SUM(X203:Y203)</f>
        <v>0</v>
      </c>
      <c r="AA203" s="28">
        <v>0</v>
      </c>
      <c r="AB203" s="28">
        <v>0</v>
      </c>
      <c r="AC203" s="28">
        <f>SUM(AA203:AB203)</f>
        <v>0</v>
      </c>
      <c r="AD203" s="28">
        <v>0</v>
      </c>
      <c r="AE203" s="28">
        <v>0</v>
      </c>
      <c r="AF203" s="28">
        <f>SUM(AD203:AE203)</f>
        <v>0</v>
      </c>
      <c r="AG203" s="37">
        <v>0</v>
      </c>
      <c r="AH203" s="37">
        <v>0</v>
      </c>
      <c r="AI203" s="37">
        <f>SUM(AG203:AH203)</f>
        <v>0</v>
      </c>
      <c r="AJ203" s="37">
        <v>0</v>
      </c>
      <c r="AK203" s="37">
        <v>0</v>
      </c>
      <c r="AL203" s="37">
        <f>SUM(AJ203:AK203)</f>
        <v>0</v>
      </c>
      <c r="AM203" s="28">
        <f t="shared" si="300"/>
        <v>0</v>
      </c>
      <c r="AN203" s="28">
        <f t="shared" si="300"/>
        <v>0</v>
      </c>
      <c r="AO203" s="27">
        <f t="shared" si="221"/>
        <v>0</v>
      </c>
      <c r="AP203" s="28">
        <f t="shared" si="222"/>
        <v>119</v>
      </c>
      <c r="AQ203" s="28">
        <f t="shared" si="223"/>
        <v>197</v>
      </c>
      <c r="AR203" s="27">
        <f t="shared" si="224"/>
        <v>316</v>
      </c>
    </row>
    <row r="204" spans="1:44">
      <c r="A204" s="2"/>
      <c r="B204" s="15" t="s">
        <v>103</v>
      </c>
      <c r="C204" s="28">
        <v>10</v>
      </c>
      <c r="D204" s="28">
        <v>45</v>
      </c>
      <c r="E204" s="28">
        <f>SUM(C204:D204)</f>
        <v>55</v>
      </c>
      <c r="F204" s="28">
        <v>17</v>
      </c>
      <c r="G204" s="28">
        <v>30</v>
      </c>
      <c r="H204" s="28">
        <f>SUM(F204:G204)</f>
        <v>47</v>
      </c>
      <c r="I204" s="28">
        <v>11</v>
      </c>
      <c r="J204" s="28">
        <v>30</v>
      </c>
      <c r="K204" s="28">
        <f>SUM(I204:J204)</f>
        <v>41</v>
      </c>
      <c r="L204" s="28">
        <v>7</v>
      </c>
      <c r="M204" s="28">
        <v>31</v>
      </c>
      <c r="N204" s="28">
        <f>SUM(L204:M204)</f>
        <v>38</v>
      </c>
      <c r="O204" s="28">
        <v>1</v>
      </c>
      <c r="P204" s="28">
        <v>0</v>
      </c>
      <c r="Q204" s="28">
        <f>SUM(O204:P204)</f>
        <v>1</v>
      </c>
      <c r="R204" s="28">
        <f t="shared" si="218"/>
        <v>46</v>
      </c>
      <c r="S204" s="28">
        <f t="shared" si="219"/>
        <v>136</v>
      </c>
      <c r="T204" s="27">
        <f t="shared" si="220"/>
        <v>182</v>
      </c>
      <c r="U204" s="28">
        <v>0</v>
      </c>
      <c r="V204" s="28">
        <v>0</v>
      </c>
      <c r="W204" s="28">
        <f>SUM(U204:V204)</f>
        <v>0</v>
      </c>
      <c r="X204" s="28">
        <v>0</v>
      </c>
      <c r="Y204" s="28">
        <v>0</v>
      </c>
      <c r="Z204" s="28">
        <f>SUM(X204:Y204)</f>
        <v>0</v>
      </c>
      <c r="AA204" s="28">
        <v>0</v>
      </c>
      <c r="AB204" s="28">
        <v>0</v>
      </c>
      <c r="AC204" s="28">
        <f>SUM(AA204:AB204)</f>
        <v>0</v>
      </c>
      <c r="AD204" s="28">
        <v>0</v>
      </c>
      <c r="AE204" s="28">
        <v>0</v>
      </c>
      <c r="AF204" s="28">
        <f>SUM(AD204:AE204)</f>
        <v>0</v>
      </c>
      <c r="AG204" s="37">
        <v>0</v>
      </c>
      <c r="AH204" s="37">
        <v>0</v>
      </c>
      <c r="AI204" s="37">
        <f>SUM(AG204:AH204)</f>
        <v>0</v>
      </c>
      <c r="AJ204" s="37">
        <v>0</v>
      </c>
      <c r="AK204" s="37">
        <v>0</v>
      </c>
      <c r="AL204" s="37">
        <f>SUM(AJ204:AK204)</f>
        <v>0</v>
      </c>
      <c r="AM204" s="28">
        <f t="shared" si="300"/>
        <v>0</v>
      </c>
      <c r="AN204" s="28">
        <f t="shared" si="300"/>
        <v>0</v>
      </c>
      <c r="AO204" s="27">
        <f t="shared" si="221"/>
        <v>0</v>
      </c>
      <c r="AP204" s="28">
        <f t="shared" si="222"/>
        <v>46</v>
      </c>
      <c r="AQ204" s="28">
        <f t="shared" si="223"/>
        <v>136</v>
      </c>
      <c r="AR204" s="27">
        <f t="shared" si="224"/>
        <v>182</v>
      </c>
    </row>
    <row r="205" spans="1:44" s="60" customFormat="1">
      <c r="A205" s="46"/>
      <c r="B205" s="47" t="s">
        <v>16</v>
      </c>
      <c r="C205" s="48">
        <f t="shared" ref="C205:AL205" si="301">SUM(C202:C204)</f>
        <v>39</v>
      </c>
      <c r="D205" s="48">
        <f t="shared" si="301"/>
        <v>108</v>
      </c>
      <c r="E205" s="48">
        <f t="shared" si="301"/>
        <v>147</v>
      </c>
      <c r="F205" s="48">
        <f t="shared" si="301"/>
        <v>48</v>
      </c>
      <c r="G205" s="48">
        <f t="shared" si="301"/>
        <v>87</v>
      </c>
      <c r="H205" s="48">
        <f t="shared" si="301"/>
        <v>135</v>
      </c>
      <c r="I205" s="48">
        <f t="shared" si="301"/>
        <v>37</v>
      </c>
      <c r="J205" s="48">
        <f t="shared" si="301"/>
        <v>70</v>
      </c>
      <c r="K205" s="48">
        <f t="shared" si="301"/>
        <v>107</v>
      </c>
      <c r="L205" s="48">
        <f t="shared" si="301"/>
        <v>39</v>
      </c>
      <c r="M205" s="48">
        <f t="shared" si="301"/>
        <v>68</v>
      </c>
      <c r="N205" s="48">
        <f t="shared" si="301"/>
        <v>107</v>
      </c>
      <c r="O205" s="48">
        <f t="shared" si="301"/>
        <v>2</v>
      </c>
      <c r="P205" s="48">
        <f t="shared" si="301"/>
        <v>0</v>
      </c>
      <c r="Q205" s="48">
        <f t="shared" si="301"/>
        <v>2</v>
      </c>
      <c r="R205" s="48">
        <f t="shared" si="218"/>
        <v>165</v>
      </c>
      <c r="S205" s="48">
        <f t="shared" si="219"/>
        <v>333</v>
      </c>
      <c r="T205" s="48">
        <f t="shared" si="220"/>
        <v>498</v>
      </c>
      <c r="U205" s="48">
        <f t="shared" ref="U205:AF205" si="302">SUM(U202:U204)</f>
        <v>0</v>
      </c>
      <c r="V205" s="48">
        <f t="shared" si="302"/>
        <v>0</v>
      </c>
      <c r="W205" s="48">
        <f t="shared" si="302"/>
        <v>0</v>
      </c>
      <c r="X205" s="48">
        <f t="shared" si="302"/>
        <v>0</v>
      </c>
      <c r="Y205" s="48">
        <f t="shared" si="302"/>
        <v>0</v>
      </c>
      <c r="Z205" s="48">
        <f t="shared" si="302"/>
        <v>0</v>
      </c>
      <c r="AA205" s="48">
        <f t="shared" si="302"/>
        <v>0</v>
      </c>
      <c r="AB205" s="48">
        <f t="shared" si="302"/>
        <v>0</v>
      </c>
      <c r="AC205" s="48">
        <f t="shared" si="302"/>
        <v>0</v>
      </c>
      <c r="AD205" s="48">
        <f t="shared" si="302"/>
        <v>0</v>
      </c>
      <c r="AE205" s="48">
        <f t="shared" si="302"/>
        <v>0</v>
      </c>
      <c r="AF205" s="48">
        <f t="shared" si="302"/>
        <v>0</v>
      </c>
      <c r="AG205" s="48">
        <f t="shared" si="301"/>
        <v>0</v>
      </c>
      <c r="AH205" s="48">
        <f t="shared" si="301"/>
        <v>0</v>
      </c>
      <c r="AI205" s="48">
        <f t="shared" si="301"/>
        <v>0</v>
      </c>
      <c r="AJ205" s="48">
        <f t="shared" si="301"/>
        <v>0</v>
      </c>
      <c r="AK205" s="48">
        <f t="shared" si="301"/>
        <v>0</v>
      </c>
      <c r="AL205" s="48">
        <f t="shared" si="301"/>
        <v>0</v>
      </c>
      <c r="AM205" s="48">
        <f t="shared" si="300"/>
        <v>0</v>
      </c>
      <c r="AN205" s="48">
        <f t="shared" si="300"/>
        <v>0</v>
      </c>
      <c r="AO205" s="48">
        <f t="shared" si="221"/>
        <v>0</v>
      </c>
      <c r="AP205" s="48">
        <f t="shared" si="222"/>
        <v>165</v>
      </c>
      <c r="AQ205" s="48">
        <f t="shared" si="223"/>
        <v>333</v>
      </c>
      <c r="AR205" s="48">
        <f t="shared" si="224"/>
        <v>498</v>
      </c>
    </row>
    <row r="206" spans="1:44">
      <c r="A206" s="2"/>
      <c r="B206" s="3" t="s">
        <v>104</v>
      </c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7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37"/>
      <c r="AH206" s="37"/>
      <c r="AI206" s="37"/>
      <c r="AJ206" s="37"/>
      <c r="AK206" s="37"/>
      <c r="AL206" s="37"/>
      <c r="AM206" s="28"/>
      <c r="AN206" s="28"/>
      <c r="AO206" s="27"/>
      <c r="AP206" s="28"/>
      <c r="AQ206" s="28"/>
      <c r="AR206" s="27"/>
    </row>
    <row r="207" spans="1:44">
      <c r="A207" s="5"/>
      <c r="B207" s="7" t="s">
        <v>105</v>
      </c>
      <c r="C207" s="28">
        <v>0</v>
      </c>
      <c r="D207" s="28">
        <v>0</v>
      </c>
      <c r="E207" s="28">
        <f t="shared" ref="E207:E214" si="303">SUM(C207:D207)</f>
        <v>0</v>
      </c>
      <c r="F207" s="28">
        <v>0</v>
      </c>
      <c r="G207" s="28">
        <v>0</v>
      </c>
      <c r="H207" s="28">
        <f t="shared" ref="H207:H214" si="304">SUM(F207:G207)</f>
        <v>0</v>
      </c>
      <c r="I207" s="28">
        <v>0</v>
      </c>
      <c r="J207" s="28">
        <v>0</v>
      </c>
      <c r="K207" s="28">
        <f t="shared" ref="K207:K214" si="305">SUM(I207:J207)</f>
        <v>0</v>
      </c>
      <c r="L207" s="28">
        <v>0</v>
      </c>
      <c r="M207" s="28">
        <v>0</v>
      </c>
      <c r="N207" s="28">
        <f t="shared" ref="N207:N214" si="306">SUM(L207:M207)</f>
        <v>0</v>
      </c>
      <c r="O207" s="28">
        <v>0</v>
      </c>
      <c r="P207" s="28">
        <v>1</v>
      </c>
      <c r="Q207" s="28">
        <f t="shared" ref="Q207:Q214" si="307">SUM(O207:P207)</f>
        <v>1</v>
      </c>
      <c r="R207" s="28">
        <f t="shared" ref="R207:R269" si="308">C207+F207+I207+L207+O207</f>
        <v>0</v>
      </c>
      <c r="S207" s="28">
        <f t="shared" ref="S207:S269" si="309">D207+G207+J207+M207+P207</f>
        <v>1</v>
      </c>
      <c r="T207" s="27">
        <f t="shared" ref="T207:T269" si="310">SUM(R207:S207)</f>
        <v>1</v>
      </c>
      <c r="U207" s="28">
        <v>0</v>
      </c>
      <c r="V207" s="28">
        <v>0</v>
      </c>
      <c r="W207" s="28">
        <f t="shared" ref="W207:W214" si="311">SUM(U207:V207)</f>
        <v>0</v>
      </c>
      <c r="X207" s="28">
        <v>0</v>
      </c>
      <c r="Y207" s="28">
        <v>0</v>
      </c>
      <c r="Z207" s="28">
        <f t="shared" ref="Z207:Z214" si="312">SUM(X207:Y207)</f>
        <v>0</v>
      </c>
      <c r="AA207" s="28">
        <v>0</v>
      </c>
      <c r="AB207" s="28">
        <v>0</v>
      </c>
      <c r="AC207" s="28">
        <f t="shared" ref="AC207:AC214" si="313">SUM(AA207:AB207)</f>
        <v>0</v>
      </c>
      <c r="AD207" s="28">
        <v>0</v>
      </c>
      <c r="AE207" s="28">
        <v>0</v>
      </c>
      <c r="AF207" s="28">
        <f t="shared" ref="AF207:AF214" si="314">SUM(AD207:AE207)</f>
        <v>0</v>
      </c>
      <c r="AG207" s="37">
        <v>0</v>
      </c>
      <c r="AH207" s="37">
        <v>0</v>
      </c>
      <c r="AI207" s="37">
        <f t="shared" ref="AI207:AI214" si="315">SUM(AG207:AH207)</f>
        <v>0</v>
      </c>
      <c r="AJ207" s="37">
        <v>0</v>
      </c>
      <c r="AK207" s="37">
        <v>0</v>
      </c>
      <c r="AL207" s="37">
        <f t="shared" ref="AL207:AL214" si="316">SUM(AJ207:AK207)</f>
        <v>0</v>
      </c>
      <c r="AM207" s="28">
        <f t="shared" ref="AM207:AM215" si="317">U207+X207+AA207+AD207+AG207+AJ207</f>
        <v>0</v>
      </c>
      <c r="AN207" s="28">
        <f t="shared" ref="AN207:AN215" si="318">V207+Y207+AB207+AE207+AH207+AK207</f>
        <v>0</v>
      </c>
      <c r="AO207" s="27">
        <f t="shared" ref="AO207:AO269" si="319">SUM(AM207:AN207)</f>
        <v>0</v>
      </c>
      <c r="AP207" s="28">
        <f t="shared" ref="AP207:AP270" si="320">R207+AM207</f>
        <v>0</v>
      </c>
      <c r="AQ207" s="28">
        <f t="shared" ref="AQ207:AQ270" si="321">S207+AN207</f>
        <v>1</v>
      </c>
      <c r="AR207" s="27">
        <f t="shared" ref="AR207:AR270" si="322">SUM(AP207:AQ207)</f>
        <v>1</v>
      </c>
    </row>
    <row r="208" spans="1:44">
      <c r="A208" s="6"/>
      <c r="B208" s="15" t="s">
        <v>106</v>
      </c>
      <c r="C208" s="28">
        <v>0</v>
      </c>
      <c r="D208" s="28">
        <v>0</v>
      </c>
      <c r="E208" s="28">
        <f t="shared" si="303"/>
        <v>0</v>
      </c>
      <c r="F208" s="28">
        <v>0</v>
      </c>
      <c r="G208" s="28">
        <v>0</v>
      </c>
      <c r="H208" s="28">
        <f t="shared" si="304"/>
        <v>0</v>
      </c>
      <c r="I208" s="28">
        <v>0</v>
      </c>
      <c r="J208" s="28">
        <v>0</v>
      </c>
      <c r="K208" s="28">
        <f t="shared" si="305"/>
        <v>0</v>
      </c>
      <c r="L208" s="28">
        <v>0</v>
      </c>
      <c r="M208" s="28">
        <v>0</v>
      </c>
      <c r="N208" s="28">
        <f t="shared" si="306"/>
        <v>0</v>
      </c>
      <c r="O208" s="28">
        <v>0</v>
      </c>
      <c r="P208" s="28">
        <v>0</v>
      </c>
      <c r="Q208" s="28">
        <f t="shared" si="307"/>
        <v>0</v>
      </c>
      <c r="R208" s="28">
        <f t="shared" si="308"/>
        <v>0</v>
      </c>
      <c r="S208" s="28">
        <f t="shared" si="309"/>
        <v>0</v>
      </c>
      <c r="T208" s="27">
        <f t="shared" si="310"/>
        <v>0</v>
      </c>
      <c r="U208" s="28">
        <v>0</v>
      </c>
      <c r="V208" s="28">
        <v>0</v>
      </c>
      <c r="W208" s="28">
        <f t="shared" si="311"/>
        <v>0</v>
      </c>
      <c r="X208" s="28">
        <v>0</v>
      </c>
      <c r="Y208" s="28">
        <v>0</v>
      </c>
      <c r="Z208" s="28">
        <f t="shared" si="312"/>
        <v>0</v>
      </c>
      <c r="AA208" s="28">
        <v>0</v>
      </c>
      <c r="AB208" s="28">
        <v>0</v>
      </c>
      <c r="AC208" s="28">
        <f t="shared" si="313"/>
        <v>0</v>
      </c>
      <c r="AD208" s="28">
        <v>0</v>
      </c>
      <c r="AE208" s="28">
        <v>0</v>
      </c>
      <c r="AF208" s="28">
        <f t="shared" si="314"/>
        <v>0</v>
      </c>
      <c r="AG208" s="37">
        <v>0</v>
      </c>
      <c r="AH208" s="37">
        <v>0</v>
      </c>
      <c r="AI208" s="37">
        <f t="shared" si="315"/>
        <v>0</v>
      </c>
      <c r="AJ208" s="37">
        <v>0</v>
      </c>
      <c r="AK208" s="37">
        <v>0</v>
      </c>
      <c r="AL208" s="37">
        <f t="shared" si="316"/>
        <v>0</v>
      </c>
      <c r="AM208" s="28">
        <f t="shared" si="317"/>
        <v>0</v>
      </c>
      <c r="AN208" s="28">
        <f t="shared" si="318"/>
        <v>0</v>
      </c>
      <c r="AO208" s="27">
        <f t="shared" si="319"/>
        <v>0</v>
      </c>
      <c r="AP208" s="28">
        <f t="shared" si="320"/>
        <v>0</v>
      </c>
      <c r="AQ208" s="28">
        <f t="shared" si="321"/>
        <v>0</v>
      </c>
      <c r="AR208" s="27">
        <f t="shared" si="322"/>
        <v>0</v>
      </c>
    </row>
    <row r="209" spans="1:44">
      <c r="A209" s="6"/>
      <c r="B209" s="7" t="s">
        <v>107</v>
      </c>
      <c r="C209" s="28">
        <v>0</v>
      </c>
      <c r="D209" s="28">
        <v>0</v>
      </c>
      <c r="E209" s="28">
        <f t="shared" si="303"/>
        <v>0</v>
      </c>
      <c r="F209" s="28">
        <v>0</v>
      </c>
      <c r="G209" s="28">
        <v>0</v>
      </c>
      <c r="H209" s="28">
        <f t="shared" si="304"/>
        <v>0</v>
      </c>
      <c r="I209" s="28">
        <v>0</v>
      </c>
      <c r="J209" s="28">
        <v>0</v>
      </c>
      <c r="K209" s="28">
        <f t="shared" si="305"/>
        <v>0</v>
      </c>
      <c r="L209" s="28">
        <v>0</v>
      </c>
      <c r="M209" s="28">
        <v>0</v>
      </c>
      <c r="N209" s="28">
        <f t="shared" si="306"/>
        <v>0</v>
      </c>
      <c r="O209" s="28">
        <v>0</v>
      </c>
      <c r="P209" s="28">
        <v>0</v>
      </c>
      <c r="Q209" s="28">
        <f t="shared" si="307"/>
        <v>0</v>
      </c>
      <c r="R209" s="28">
        <f t="shared" si="308"/>
        <v>0</v>
      </c>
      <c r="S209" s="28">
        <f t="shared" si="309"/>
        <v>0</v>
      </c>
      <c r="T209" s="27">
        <f t="shared" si="310"/>
        <v>0</v>
      </c>
      <c r="U209" s="28">
        <v>0</v>
      </c>
      <c r="V209" s="28">
        <v>0</v>
      </c>
      <c r="W209" s="28">
        <f t="shared" si="311"/>
        <v>0</v>
      </c>
      <c r="X209" s="28">
        <v>0</v>
      </c>
      <c r="Y209" s="28">
        <v>0</v>
      </c>
      <c r="Z209" s="28">
        <f t="shared" si="312"/>
        <v>0</v>
      </c>
      <c r="AA209" s="28">
        <v>0</v>
      </c>
      <c r="AB209" s="28">
        <v>0</v>
      </c>
      <c r="AC209" s="28">
        <f t="shared" si="313"/>
        <v>0</v>
      </c>
      <c r="AD209" s="28">
        <v>0</v>
      </c>
      <c r="AE209" s="28">
        <v>0</v>
      </c>
      <c r="AF209" s="28">
        <f t="shared" si="314"/>
        <v>0</v>
      </c>
      <c r="AG209" s="37">
        <v>0</v>
      </c>
      <c r="AH209" s="37">
        <v>0</v>
      </c>
      <c r="AI209" s="37">
        <f t="shared" si="315"/>
        <v>0</v>
      </c>
      <c r="AJ209" s="37">
        <v>0</v>
      </c>
      <c r="AK209" s="37">
        <v>0</v>
      </c>
      <c r="AL209" s="37">
        <f t="shared" si="316"/>
        <v>0</v>
      </c>
      <c r="AM209" s="28">
        <f t="shared" si="317"/>
        <v>0</v>
      </c>
      <c r="AN209" s="28">
        <f t="shared" si="318"/>
        <v>0</v>
      </c>
      <c r="AO209" s="27">
        <f t="shared" si="319"/>
        <v>0</v>
      </c>
      <c r="AP209" s="28">
        <f t="shared" si="320"/>
        <v>0</v>
      </c>
      <c r="AQ209" s="28">
        <f t="shared" si="321"/>
        <v>0</v>
      </c>
      <c r="AR209" s="27">
        <f t="shared" si="322"/>
        <v>0</v>
      </c>
    </row>
    <row r="210" spans="1:44">
      <c r="A210" s="6"/>
      <c r="B210" s="7" t="s">
        <v>108</v>
      </c>
      <c r="C210" s="28">
        <v>0</v>
      </c>
      <c r="D210" s="28">
        <v>0</v>
      </c>
      <c r="E210" s="28">
        <f t="shared" si="303"/>
        <v>0</v>
      </c>
      <c r="F210" s="28">
        <v>0</v>
      </c>
      <c r="G210" s="28">
        <v>0</v>
      </c>
      <c r="H210" s="28">
        <f t="shared" si="304"/>
        <v>0</v>
      </c>
      <c r="I210" s="28">
        <v>0</v>
      </c>
      <c r="J210" s="28">
        <v>0</v>
      </c>
      <c r="K210" s="28">
        <f t="shared" si="305"/>
        <v>0</v>
      </c>
      <c r="L210" s="28">
        <v>0</v>
      </c>
      <c r="M210" s="28">
        <v>0</v>
      </c>
      <c r="N210" s="28">
        <f t="shared" si="306"/>
        <v>0</v>
      </c>
      <c r="O210" s="28">
        <v>0</v>
      </c>
      <c r="P210" s="28">
        <v>0</v>
      </c>
      <c r="Q210" s="28">
        <f t="shared" si="307"/>
        <v>0</v>
      </c>
      <c r="R210" s="28">
        <f t="shared" si="308"/>
        <v>0</v>
      </c>
      <c r="S210" s="28">
        <f t="shared" si="309"/>
        <v>0</v>
      </c>
      <c r="T210" s="27">
        <f t="shared" si="310"/>
        <v>0</v>
      </c>
      <c r="U210" s="28">
        <v>0</v>
      </c>
      <c r="V210" s="28">
        <v>0</v>
      </c>
      <c r="W210" s="28">
        <f t="shared" si="311"/>
        <v>0</v>
      </c>
      <c r="X210" s="28">
        <v>0</v>
      </c>
      <c r="Y210" s="28">
        <v>0</v>
      </c>
      <c r="Z210" s="28">
        <f t="shared" si="312"/>
        <v>0</v>
      </c>
      <c r="AA210" s="28">
        <v>0</v>
      </c>
      <c r="AB210" s="28">
        <v>0</v>
      </c>
      <c r="AC210" s="28">
        <f t="shared" si="313"/>
        <v>0</v>
      </c>
      <c r="AD210" s="28">
        <v>0</v>
      </c>
      <c r="AE210" s="28">
        <v>0</v>
      </c>
      <c r="AF210" s="28">
        <f t="shared" si="314"/>
        <v>0</v>
      </c>
      <c r="AG210" s="37">
        <v>0</v>
      </c>
      <c r="AH210" s="37">
        <v>0</v>
      </c>
      <c r="AI210" s="37">
        <f t="shared" si="315"/>
        <v>0</v>
      </c>
      <c r="AJ210" s="37">
        <v>0</v>
      </c>
      <c r="AK210" s="37">
        <v>0</v>
      </c>
      <c r="AL210" s="37">
        <f t="shared" si="316"/>
        <v>0</v>
      </c>
      <c r="AM210" s="28">
        <f t="shared" si="317"/>
        <v>0</v>
      </c>
      <c r="AN210" s="28">
        <f t="shared" si="318"/>
        <v>0</v>
      </c>
      <c r="AO210" s="27">
        <f t="shared" si="319"/>
        <v>0</v>
      </c>
      <c r="AP210" s="28">
        <f t="shared" si="320"/>
        <v>0</v>
      </c>
      <c r="AQ210" s="28">
        <f t="shared" si="321"/>
        <v>0</v>
      </c>
      <c r="AR210" s="27">
        <f t="shared" si="322"/>
        <v>0</v>
      </c>
    </row>
    <row r="211" spans="1:44">
      <c r="A211" s="5"/>
      <c r="B211" s="7" t="s">
        <v>109</v>
      </c>
      <c r="C211" s="28">
        <v>4</v>
      </c>
      <c r="D211" s="28">
        <v>5</v>
      </c>
      <c r="E211" s="28">
        <f t="shared" si="303"/>
        <v>9</v>
      </c>
      <c r="F211" s="28">
        <v>5</v>
      </c>
      <c r="G211" s="28">
        <v>2</v>
      </c>
      <c r="H211" s="28">
        <f t="shared" si="304"/>
        <v>7</v>
      </c>
      <c r="I211" s="28">
        <v>6</v>
      </c>
      <c r="J211" s="28">
        <v>2</v>
      </c>
      <c r="K211" s="28">
        <f t="shared" si="305"/>
        <v>8</v>
      </c>
      <c r="L211" s="28">
        <v>3</v>
      </c>
      <c r="M211" s="28">
        <v>1</v>
      </c>
      <c r="N211" s="28">
        <f t="shared" si="306"/>
        <v>4</v>
      </c>
      <c r="O211" s="28">
        <v>0</v>
      </c>
      <c r="P211" s="28">
        <v>0</v>
      </c>
      <c r="Q211" s="28">
        <f t="shared" si="307"/>
        <v>0</v>
      </c>
      <c r="R211" s="28">
        <f t="shared" si="308"/>
        <v>18</v>
      </c>
      <c r="S211" s="28">
        <f t="shared" si="309"/>
        <v>10</v>
      </c>
      <c r="T211" s="27">
        <f t="shared" si="310"/>
        <v>28</v>
      </c>
      <c r="U211" s="28">
        <v>0</v>
      </c>
      <c r="V211" s="28">
        <v>0</v>
      </c>
      <c r="W211" s="28">
        <f t="shared" si="311"/>
        <v>0</v>
      </c>
      <c r="X211" s="28">
        <v>0</v>
      </c>
      <c r="Y211" s="28">
        <v>0</v>
      </c>
      <c r="Z211" s="28">
        <f t="shared" si="312"/>
        <v>0</v>
      </c>
      <c r="AA211" s="28">
        <v>0</v>
      </c>
      <c r="AB211" s="28">
        <v>0</v>
      </c>
      <c r="AC211" s="28">
        <f t="shared" si="313"/>
        <v>0</v>
      </c>
      <c r="AD211" s="28">
        <v>0</v>
      </c>
      <c r="AE211" s="28">
        <v>0</v>
      </c>
      <c r="AF211" s="28">
        <f t="shared" si="314"/>
        <v>0</v>
      </c>
      <c r="AG211" s="37">
        <v>0</v>
      </c>
      <c r="AH211" s="37">
        <v>0</v>
      </c>
      <c r="AI211" s="37">
        <f t="shared" si="315"/>
        <v>0</v>
      </c>
      <c r="AJ211" s="37">
        <v>0</v>
      </c>
      <c r="AK211" s="37">
        <v>0</v>
      </c>
      <c r="AL211" s="37">
        <f t="shared" si="316"/>
        <v>0</v>
      </c>
      <c r="AM211" s="28">
        <f t="shared" si="317"/>
        <v>0</v>
      </c>
      <c r="AN211" s="28">
        <f t="shared" si="318"/>
        <v>0</v>
      </c>
      <c r="AO211" s="27">
        <f t="shared" si="319"/>
        <v>0</v>
      </c>
      <c r="AP211" s="28">
        <f t="shared" si="320"/>
        <v>18</v>
      </c>
      <c r="AQ211" s="28">
        <f t="shared" si="321"/>
        <v>10</v>
      </c>
      <c r="AR211" s="27">
        <f t="shared" si="322"/>
        <v>28</v>
      </c>
    </row>
    <row r="212" spans="1:44">
      <c r="A212" s="6"/>
      <c r="B212" s="15" t="s">
        <v>110</v>
      </c>
      <c r="C212" s="28">
        <v>20</v>
      </c>
      <c r="D212" s="28">
        <v>38</v>
      </c>
      <c r="E212" s="28">
        <f t="shared" si="303"/>
        <v>58</v>
      </c>
      <c r="F212" s="28">
        <v>4</v>
      </c>
      <c r="G212" s="28">
        <v>14</v>
      </c>
      <c r="H212" s="28">
        <f t="shared" si="304"/>
        <v>18</v>
      </c>
      <c r="I212" s="28">
        <v>1</v>
      </c>
      <c r="J212" s="28">
        <v>12</v>
      </c>
      <c r="K212" s="28">
        <f t="shared" si="305"/>
        <v>13</v>
      </c>
      <c r="L212" s="28">
        <v>0</v>
      </c>
      <c r="M212" s="28">
        <v>11</v>
      </c>
      <c r="N212" s="28">
        <f t="shared" si="306"/>
        <v>11</v>
      </c>
      <c r="O212" s="28">
        <v>0</v>
      </c>
      <c r="P212" s="28">
        <v>0</v>
      </c>
      <c r="Q212" s="28">
        <f t="shared" si="307"/>
        <v>0</v>
      </c>
      <c r="R212" s="28">
        <f t="shared" si="308"/>
        <v>25</v>
      </c>
      <c r="S212" s="28">
        <f t="shared" si="309"/>
        <v>75</v>
      </c>
      <c r="T212" s="27">
        <f t="shared" si="310"/>
        <v>100</v>
      </c>
      <c r="U212" s="28">
        <v>0</v>
      </c>
      <c r="V212" s="28">
        <v>0</v>
      </c>
      <c r="W212" s="28">
        <f t="shared" si="311"/>
        <v>0</v>
      </c>
      <c r="X212" s="28">
        <v>0</v>
      </c>
      <c r="Y212" s="28">
        <v>0</v>
      </c>
      <c r="Z212" s="28">
        <f t="shared" si="312"/>
        <v>0</v>
      </c>
      <c r="AA212" s="28">
        <v>0</v>
      </c>
      <c r="AB212" s="28">
        <v>0</v>
      </c>
      <c r="AC212" s="28">
        <f t="shared" si="313"/>
        <v>0</v>
      </c>
      <c r="AD212" s="28">
        <v>0</v>
      </c>
      <c r="AE212" s="28">
        <v>0</v>
      </c>
      <c r="AF212" s="28">
        <f t="shared" si="314"/>
        <v>0</v>
      </c>
      <c r="AG212" s="37">
        <v>0</v>
      </c>
      <c r="AH212" s="37">
        <v>0</v>
      </c>
      <c r="AI212" s="37">
        <f t="shared" si="315"/>
        <v>0</v>
      </c>
      <c r="AJ212" s="37">
        <v>0</v>
      </c>
      <c r="AK212" s="37">
        <v>0</v>
      </c>
      <c r="AL212" s="37">
        <f t="shared" si="316"/>
        <v>0</v>
      </c>
      <c r="AM212" s="28">
        <f t="shared" si="317"/>
        <v>0</v>
      </c>
      <c r="AN212" s="28">
        <f t="shared" si="318"/>
        <v>0</v>
      </c>
      <c r="AO212" s="27">
        <f t="shared" si="319"/>
        <v>0</v>
      </c>
      <c r="AP212" s="28">
        <f t="shared" si="320"/>
        <v>25</v>
      </c>
      <c r="AQ212" s="28">
        <f t="shared" si="321"/>
        <v>75</v>
      </c>
      <c r="AR212" s="27">
        <f t="shared" si="322"/>
        <v>100</v>
      </c>
    </row>
    <row r="213" spans="1:44">
      <c r="A213" s="6"/>
      <c r="B213" s="7" t="s">
        <v>111</v>
      </c>
      <c r="C213" s="28">
        <v>16</v>
      </c>
      <c r="D213" s="28">
        <v>47</v>
      </c>
      <c r="E213" s="28">
        <f t="shared" si="303"/>
        <v>63</v>
      </c>
      <c r="F213" s="28">
        <v>15</v>
      </c>
      <c r="G213" s="28">
        <v>52</v>
      </c>
      <c r="H213" s="28">
        <f t="shared" si="304"/>
        <v>67</v>
      </c>
      <c r="I213" s="28">
        <v>17</v>
      </c>
      <c r="J213" s="28">
        <v>29</v>
      </c>
      <c r="K213" s="28">
        <f t="shared" si="305"/>
        <v>46</v>
      </c>
      <c r="L213" s="28">
        <v>16</v>
      </c>
      <c r="M213" s="28">
        <v>24</v>
      </c>
      <c r="N213" s="28">
        <f t="shared" si="306"/>
        <v>40</v>
      </c>
      <c r="O213" s="28">
        <v>0</v>
      </c>
      <c r="P213" s="28">
        <v>0</v>
      </c>
      <c r="Q213" s="28">
        <f t="shared" si="307"/>
        <v>0</v>
      </c>
      <c r="R213" s="28">
        <f t="shared" si="308"/>
        <v>64</v>
      </c>
      <c r="S213" s="28">
        <f t="shared" si="309"/>
        <v>152</v>
      </c>
      <c r="T213" s="27">
        <f t="shared" si="310"/>
        <v>216</v>
      </c>
      <c r="U213" s="28">
        <v>0</v>
      </c>
      <c r="V213" s="28">
        <v>0</v>
      </c>
      <c r="W213" s="28">
        <f t="shared" si="311"/>
        <v>0</v>
      </c>
      <c r="X213" s="28">
        <v>0</v>
      </c>
      <c r="Y213" s="28">
        <v>0</v>
      </c>
      <c r="Z213" s="28">
        <f t="shared" si="312"/>
        <v>0</v>
      </c>
      <c r="AA213" s="28">
        <v>0</v>
      </c>
      <c r="AB213" s="28">
        <v>0</v>
      </c>
      <c r="AC213" s="28">
        <f t="shared" si="313"/>
        <v>0</v>
      </c>
      <c r="AD213" s="28">
        <v>0</v>
      </c>
      <c r="AE213" s="28">
        <v>0</v>
      </c>
      <c r="AF213" s="28">
        <f t="shared" si="314"/>
        <v>0</v>
      </c>
      <c r="AG213" s="37">
        <v>0</v>
      </c>
      <c r="AH213" s="37">
        <v>0</v>
      </c>
      <c r="AI213" s="37">
        <f t="shared" si="315"/>
        <v>0</v>
      </c>
      <c r="AJ213" s="37">
        <v>0</v>
      </c>
      <c r="AK213" s="37">
        <v>0</v>
      </c>
      <c r="AL213" s="37">
        <f t="shared" si="316"/>
        <v>0</v>
      </c>
      <c r="AM213" s="28">
        <f t="shared" si="317"/>
        <v>0</v>
      </c>
      <c r="AN213" s="28">
        <f t="shared" si="318"/>
        <v>0</v>
      </c>
      <c r="AO213" s="27">
        <f t="shared" si="319"/>
        <v>0</v>
      </c>
      <c r="AP213" s="28">
        <f t="shared" si="320"/>
        <v>64</v>
      </c>
      <c r="AQ213" s="28">
        <f t="shared" si="321"/>
        <v>152</v>
      </c>
      <c r="AR213" s="27">
        <f t="shared" si="322"/>
        <v>216</v>
      </c>
    </row>
    <row r="214" spans="1:44">
      <c r="A214" s="6"/>
      <c r="B214" s="7" t="s">
        <v>112</v>
      </c>
      <c r="C214" s="28">
        <v>7</v>
      </c>
      <c r="D214" s="28">
        <v>15</v>
      </c>
      <c r="E214" s="28">
        <f t="shared" si="303"/>
        <v>22</v>
      </c>
      <c r="F214" s="28">
        <v>6</v>
      </c>
      <c r="G214" s="28">
        <v>10</v>
      </c>
      <c r="H214" s="28">
        <f t="shared" si="304"/>
        <v>16</v>
      </c>
      <c r="I214" s="28">
        <v>3</v>
      </c>
      <c r="J214" s="28">
        <v>17</v>
      </c>
      <c r="K214" s="28">
        <f t="shared" si="305"/>
        <v>20</v>
      </c>
      <c r="L214" s="28">
        <v>3</v>
      </c>
      <c r="M214" s="28">
        <v>8</v>
      </c>
      <c r="N214" s="28">
        <f t="shared" si="306"/>
        <v>11</v>
      </c>
      <c r="O214" s="28">
        <v>0</v>
      </c>
      <c r="P214" s="28">
        <v>0</v>
      </c>
      <c r="Q214" s="28">
        <f t="shared" si="307"/>
        <v>0</v>
      </c>
      <c r="R214" s="28">
        <f t="shared" si="308"/>
        <v>19</v>
      </c>
      <c r="S214" s="28">
        <f t="shared" si="309"/>
        <v>50</v>
      </c>
      <c r="T214" s="27">
        <f t="shared" si="310"/>
        <v>69</v>
      </c>
      <c r="U214" s="28">
        <v>0</v>
      </c>
      <c r="V214" s="28">
        <v>0</v>
      </c>
      <c r="W214" s="28">
        <f t="shared" si="311"/>
        <v>0</v>
      </c>
      <c r="X214" s="28">
        <v>0</v>
      </c>
      <c r="Y214" s="28">
        <v>0</v>
      </c>
      <c r="Z214" s="28">
        <f t="shared" si="312"/>
        <v>0</v>
      </c>
      <c r="AA214" s="28">
        <v>0</v>
      </c>
      <c r="AB214" s="28">
        <v>0</v>
      </c>
      <c r="AC214" s="28">
        <f t="shared" si="313"/>
        <v>0</v>
      </c>
      <c r="AD214" s="28">
        <v>0</v>
      </c>
      <c r="AE214" s="28">
        <v>0</v>
      </c>
      <c r="AF214" s="28">
        <f t="shared" si="314"/>
        <v>0</v>
      </c>
      <c r="AG214" s="37">
        <v>0</v>
      </c>
      <c r="AH214" s="37">
        <v>0</v>
      </c>
      <c r="AI214" s="37">
        <f t="shared" si="315"/>
        <v>0</v>
      </c>
      <c r="AJ214" s="37">
        <v>0</v>
      </c>
      <c r="AK214" s="37">
        <v>0</v>
      </c>
      <c r="AL214" s="37">
        <f t="shared" si="316"/>
        <v>0</v>
      </c>
      <c r="AM214" s="28">
        <f t="shared" si="317"/>
        <v>0</v>
      </c>
      <c r="AN214" s="28">
        <f t="shared" si="318"/>
        <v>0</v>
      </c>
      <c r="AO214" s="27">
        <f t="shared" si="319"/>
        <v>0</v>
      </c>
      <c r="AP214" s="28">
        <f t="shared" si="320"/>
        <v>19</v>
      </c>
      <c r="AQ214" s="28">
        <f t="shared" si="321"/>
        <v>50</v>
      </c>
      <c r="AR214" s="27">
        <f t="shared" si="322"/>
        <v>69</v>
      </c>
    </row>
    <row r="215" spans="1:44" s="60" customFormat="1">
      <c r="A215" s="58"/>
      <c r="B215" s="59" t="s">
        <v>16</v>
      </c>
      <c r="C215" s="48">
        <f>SUM(C207:C214)</f>
        <v>47</v>
      </c>
      <c r="D215" s="48">
        <f t="shared" ref="D215:AL215" si="323">SUM(D207:D214)</f>
        <v>105</v>
      </c>
      <c r="E215" s="48">
        <f t="shared" si="323"/>
        <v>152</v>
      </c>
      <c r="F215" s="48">
        <f t="shared" si="323"/>
        <v>30</v>
      </c>
      <c r="G215" s="48">
        <f t="shared" si="323"/>
        <v>78</v>
      </c>
      <c r="H215" s="48">
        <f t="shared" si="323"/>
        <v>108</v>
      </c>
      <c r="I215" s="48">
        <f t="shared" si="323"/>
        <v>27</v>
      </c>
      <c r="J215" s="48">
        <f t="shared" si="323"/>
        <v>60</v>
      </c>
      <c r="K215" s="48">
        <f t="shared" si="323"/>
        <v>87</v>
      </c>
      <c r="L215" s="48">
        <f t="shared" si="323"/>
        <v>22</v>
      </c>
      <c r="M215" s="48">
        <f t="shared" si="323"/>
        <v>44</v>
      </c>
      <c r="N215" s="48">
        <f t="shared" si="323"/>
        <v>66</v>
      </c>
      <c r="O215" s="48">
        <f t="shared" si="323"/>
        <v>0</v>
      </c>
      <c r="P215" s="48">
        <f t="shared" si="323"/>
        <v>1</v>
      </c>
      <c r="Q215" s="48">
        <f t="shared" si="323"/>
        <v>1</v>
      </c>
      <c r="R215" s="48">
        <f t="shared" si="308"/>
        <v>126</v>
      </c>
      <c r="S215" s="48">
        <f t="shared" si="309"/>
        <v>288</v>
      </c>
      <c r="T215" s="48">
        <f t="shared" si="310"/>
        <v>414</v>
      </c>
      <c r="U215" s="48">
        <f>SUM(U207:U214)</f>
        <v>0</v>
      </c>
      <c r="V215" s="48">
        <f t="shared" ref="V215:AF215" si="324">SUM(V207:V214)</f>
        <v>0</v>
      </c>
      <c r="W215" s="48">
        <f t="shared" si="324"/>
        <v>0</v>
      </c>
      <c r="X215" s="48">
        <f t="shared" si="324"/>
        <v>0</v>
      </c>
      <c r="Y215" s="48">
        <f t="shared" si="324"/>
        <v>0</v>
      </c>
      <c r="Z215" s="48">
        <f t="shared" si="324"/>
        <v>0</v>
      </c>
      <c r="AA215" s="48">
        <f t="shared" si="324"/>
        <v>0</v>
      </c>
      <c r="AB215" s="48">
        <f t="shared" si="324"/>
        <v>0</v>
      </c>
      <c r="AC215" s="48">
        <f t="shared" si="324"/>
        <v>0</v>
      </c>
      <c r="AD215" s="48">
        <f t="shared" si="324"/>
        <v>0</v>
      </c>
      <c r="AE215" s="48">
        <f t="shared" si="324"/>
        <v>0</v>
      </c>
      <c r="AF215" s="48">
        <f t="shared" si="324"/>
        <v>0</v>
      </c>
      <c r="AG215" s="48">
        <f t="shared" si="323"/>
        <v>0</v>
      </c>
      <c r="AH215" s="48">
        <f t="shared" si="323"/>
        <v>0</v>
      </c>
      <c r="AI215" s="48">
        <f t="shared" si="323"/>
        <v>0</v>
      </c>
      <c r="AJ215" s="48">
        <f t="shared" si="323"/>
        <v>0</v>
      </c>
      <c r="AK215" s="48">
        <f t="shared" si="323"/>
        <v>0</v>
      </c>
      <c r="AL215" s="48">
        <f t="shared" si="323"/>
        <v>0</v>
      </c>
      <c r="AM215" s="48">
        <f t="shared" si="317"/>
        <v>0</v>
      </c>
      <c r="AN215" s="48">
        <f t="shared" si="318"/>
        <v>0</v>
      </c>
      <c r="AO215" s="48">
        <f t="shared" si="319"/>
        <v>0</v>
      </c>
      <c r="AP215" s="48">
        <f t="shared" si="320"/>
        <v>126</v>
      </c>
      <c r="AQ215" s="48">
        <f t="shared" si="321"/>
        <v>288</v>
      </c>
      <c r="AR215" s="48">
        <f t="shared" si="322"/>
        <v>414</v>
      </c>
    </row>
    <row r="216" spans="1:44">
      <c r="A216" s="6"/>
      <c r="B216" s="16" t="s">
        <v>113</v>
      </c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7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37"/>
      <c r="AH216" s="37"/>
      <c r="AI216" s="37"/>
      <c r="AJ216" s="37"/>
      <c r="AK216" s="37"/>
      <c r="AL216" s="37"/>
      <c r="AM216" s="28"/>
      <c r="AN216" s="28"/>
      <c r="AO216" s="27"/>
      <c r="AP216" s="28"/>
      <c r="AQ216" s="28"/>
      <c r="AR216" s="27"/>
    </row>
    <row r="217" spans="1:44">
      <c r="A217" s="6"/>
      <c r="B217" s="13" t="s">
        <v>114</v>
      </c>
      <c r="C217" s="28">
        <v>37</v>
      </c>
      <c r="D217" s="28">
        <v>156</v>
      </c>
      <c r="E217" s="28">
        <f>SUM(C217:D217)</f>
        <v>193</v>
      </c>
      <c r="F217" s="28">
        <v>31</v>
      </c>
      <c r="G217" s="28">
        <v>122</v>
      </c>
      <c r="H217" s="28">
        <f>SUM(F217:G217)</f>
        <v>153</v>
      </c>
      <c r="I217" s="28">
        <v>15</v>
      </c>
      <c r="J217" s="28">
        <v>105</v>
      </c>
      <c r="K217" s="28">
        <f>SUM(I217:J217)</f>
        <v>120</v>
      </c>
      <c r="L217" s="28">
        <v>21</v>
      </c>
      <c r="M217" s="28">
        <v>85</v>
      </c>
      <c r="N217" s="28">
        <f>SUM(L217:M217)</f>
        <v>106</v>
      </c>
      <c r="O217" s="28">
        <v>1</v>
      </c>
      <c r="P217" s="28">
        <v>6</v>
      </c>
      <c r="Q217" s="28">
        <f>SUM(O217:P217)</f>
        <v>7</v>
      </c>
      <c r="R217" s="28">
        <f t="shared" si="308"/>
        <v>105</v>
      </c>
      <c r="S217" s="28">
        <f t="shared" si="309"/>
        <v>474</v>
      </c>
      <c r="T217" s="27">
        <f t="shared" si="310"/>
        <v>579</v>
      </c>
      <c r="U217" s="28">
        <v>0</v>
      </c>
      <c r="V217" s="28">
        <v>0</v>
      </c>
      <c r="W217" s="28">
        <f>SUM(U217:V217)</f>
        <v>0</v>
      </c>
      <c r="X217" s="28">
        <v>0</v>
      </c>
      <c r="Y217" s="28">
        <v>0</v>
      </c>
      <c r="Z217" s="28">
        <f>SUM(X217:Y217)</f>
        <v>0</v>
      </c>
      <c r="AA217" s="28">
        <v>0</v>
      </c>
      <c r="AB217" s="28">
        <v>0</v>
      </c>
      <c r="AC217" s="28">
        <f>SUM(AA217:AB217)</f>
        <v>0</v>
      </c>
      <c r="AD217" s="28">
        <v>0</v>
      </c>
      <c r="AE217" s="28">
        <v>0</v>
      </c>
      <c r="AF217" s="28">
        <f>SUM(AD217:AE217)</f>
        <v>0</v>
      </c>
      <c r="AG217" s="37">
        <v>0</v>
      </c>
      <c r="AH217" s="37">
        <v>0</v>
      </c>
      <c r="AI217" s="37">
        <f>SUM(AG217:AH217)</f>
        <v>0</v>
      </c>
      <c r="AJ217" s="37">
        <v>0</v>
      </c>
      <c r="AK217" s="37">
        <v>0</v>
      </c>
      <c r="AL217" s="37">
        <f>SUM(AJ217:AK217)</f>
        <v>0</v>
      </c>
      <c r="AM217" s="28">
        <f>U217+X217+AA217+AD217+AG217+AJ217</f>
        <v>0</v>
      </c>
      <c r="AN217" s="28">
        <f>V217+Y217+AB217+AE217+AH217+AK217</f>
        <v>0</v>
      </c>
      <c r="AO217" s="27">
        <f t="shared" si="319"/>
        <v>0</v>
      </c>
      <c r="AP217" s="28">
        <f t="shared" si="320"/>
        <v>105</v>
      </c>
      <c r="AQ217" s="28">
        <f t="shared" si="321"/>
        <v>474</v>
      </c>
      <c r="AR217" s="27">
        <f t="shared" si="322"/>
        <v>579</v>
      </c>
    </row>
    <row r="218" spans="1:44" s="60" customFormat="1">
      <c r="A218" s="58"/>
      <c r="B218" s="59" t="s">
        <v>8</v>
      </c>
      <c r="C218" s="48">
        <f>SUM(C217)</f>
        <v>37</v>
      </c>
      <c r="D218" s="48">
        <f t="shared" ref="D218:AL218" si="325">SUM(D217)</f>
        <v>156</v>
      </c>
      <c r="E218" s="48">
        <f t="shared" si="325"/>
        <v>193</v>
      </c>
      <c r="F218" s="48">
        <f t="shared" si="325"/>
        <v>31</v>
      </c>
      <c r="G218" s="48">
        <f t="shared" si="325"/>
        <v>122</v>
      </c>
      <c r="H218" s="48">
        <f t="shared" si="325"/>
        <v>153</v>
      </c>
      <c r="I218" s="48">
        <f t="shared" si="325"/>
        <v>15</v>
      </c>
      <c r="J218" s="48">
        <f t="shared" si="325"/>
        <v>105</v>
      </c>
      <c r="K218" s="48">
        <f t="shared" si="325"/>
        <v>120</v>
      </c>
      <c r="L218" s="48">
        <f t="shared" si="325"/>
        <v>21</v>
      </c>
      <c r="M218" s="48">
        <f t="shared" si="325"/>
        <v>85</v>
      </c>
      <c r="N218" s="48">
        <f t="shared" si="325"/>
        <v>106</v>
      </c>
      <c r="O218" s="48">
        <f t="shared" si="325"/>
        <v>1</v>
      </c>
      <c r="P218" s="48">
        <f t="shared" si="325"/>
        <v>6</v>
      </c>
      <c r="Q218" s="48">
        <f t="shared" si="325"/>
        <v>7</v>
      </c>
      <c r="R218" s="48">
        <f t="shared" si="308"/>
        <v>105</v>
      </c>
      <c r="S218" s="48">
        <f t="shared" si="309"/>
        <v>474</v>
      </c>
      <c r="T218" s="48">
        <f t="shared" si="310"/>
        <v>579</v>
      </c>
      <c r="U218" s="48">
        <f>SUM(U217)</f>
        <v>0</v>
      </c>
      <c r="V218" s="48">
        <f t="shared" ref="V218:AF218" si="326">SUM(V217)</f>
        <v>0</v>
      </c>
      <c r="W218" s="48">
        <f t="shared" si="326"/>
        <v>0</v>
      </c>
      <c r="X218" s="48">
        <f t="shared" si="326"/>
        <v>0</v>
      </c>
      <c r="Y218" s="48">
        <f t="shared" si="326"/>
        <v>0</v>
      </c>
      <c r="Z218" s="48">
        <f t="shared" si="326"/>
        <v>0</v>
      </c>
      <c r="AA218" s="48">
        <f t="shared" si="326"/>
        <v>0</v>
      </c>
      <c r="AB218" s="48">
        <f t="shared" si="326"/>
        <v>0</v>
      </c>
      <c r="AC218" s="48">
        <f t="shared" si="326"/>
        <v>0</v>
      </c>
      <c r="AD218" s="48">
        <f t="shared" si="326"/>
        <v>0</v>
      </c>
      <c r="AE218" s="48">
        <f t="shared" si="326"/>
        <v>0</v>
      </c>
      <c r="AF218" s="48">
        <f t="shared" si="326"/>
        <v>0</v>
      </c>
      <c r="AG218" s="48">
        <f t="shared" si="325"/>
        <v>0</v>
      </c>
      <c r="AH218" s="48">
        <f t="shared" si="325"/>
        <v>0</v>
      </c>
      <c r="AI218" s="48">
        <f t="shared" si="325"/>
        <v>0</v>
      </c>
      <c r="AJ218" s="48">
        <f t="shared" si="325"/>
        <v>0</v>
      </c>
      <c r="AK218" s="48">
        <f t="shared" si="325"/>
        <v>0</v>
      </c>
      <c r="AL218" s="48">
        <f t="shared" si="325"/>
        <v>0</v>
      </c>
      <c r="AM218" s="48">
        <f>U218+X218+AA218+AD218+AG218+AJ218</f>
        <v>0</v>
      </c>
      <c r="AN218" s="48">
        <f>V218+Y218+AB218+AE218+AH218+AK218</f>
        <v>0</v>
      </c>
      <c r="AO218" s="48">
        <f t="shared" si="319"/>
        <v>0</v>
      </c>
      <c r="AP218" s="48">
        <f t="shared" si="320"/>
        <v>105</v>
      </c>
      <c r="AQ218" s="48">
        <f t="shared" si="321"/>
        <v>474</v>
      </c>
      <c r="AR218" s="48">
        <f t="shared" si="322"/>
        <v>579</v>
      </c>
    </row>
    <row r="219" spans="1:44">
      <c r="A219" s="6"/>
      <c r="B219" s="16" t="s">
        <v>115</v>
      </c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7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37"/>
      <c r="AH219" s="37"/>
      <c r="AI219" s="37"/>
      <c r="AJ219" s="37"/>
      <c r="AK219" s="37"/>
      <c r="AL219" s="37"/>
      <c r="AM219" s="28"/>
      <c r="AN219" s="28"/>
      <c r="AO219" s="27"/>
      <c r="AP219" s="28"/>
      <c r="AQ219" s="28"/>
      <c r="AR219" s="27"/>
    </row>
    <row r="220" spans="1:44">
      <c r="A220" s="6"/>
      <c r="B220" s="13" t="s">
        <v>114</v>
      </c>
      <c r="C220" s="28">
        <v>6</v>
      </c>
      <c r="D220" s="28">
        <v>80</v>
      </c>
      <c r="E220" s="28">
        <f>SUM(C220:D220)</f>
        <v>86</v>
      </c>
      <c r="F220" s="28">
        <v>6</v>
      </c>
      <c r="G220" s="28">
        <v>88</v>
      </c>
      <c r="H220" s="28">
        <f>SUM(F220:G220)</f>
        <v>94</v>
      </c>
      <c r="I220" s="28">
        <v>1</v>
      </c>
      <c r="J220" s="28">
        <v>9</v>
      </c>
      <c r="K220" s="28">
        <f>I220+J220</f>
        <v>10</v>
      </c>
      <c r="L220" s="28">
        <v>0</v>
      </c>
      <c r="M220" s="28">
        <v>3</v>
      </c>
      <c r="N220" s="28">
        <f>L220+M220</f>
        <v>3</v>
      </c>
      <c r="O220" s="28">
        <v>0</v>
      </c>
      <c r="P220" s="28">
        <v>0</v>
      </c>
      <c r="Q220" s="28">
        <f>O220+P220</f>
        <v>0</v>
      </c>
      <c r="R220" s="28">
        <f t="shared" si="308"/>
        <v>13</v>
      </c>
      <c r="S220" s="28">
        <f t="shared" si="309"/>
        <v>180</v>
      </c>
      <c r="T220" s="27">
        <f t="shared" si="310"/>
        <v>193</v>
      </c>
      <c r="U220" s="28">
        <v>0</v>
      </c>
      <c r="V220" s="28">
        <v>0</v>
      </c>
      <c r="W220" s="28">
        <f>SUM(U220:V220)</f>
        <v>0</v>
      </c>
      <c r="X220" s="28">
        <v>0</v>
      </c>
      <c r="Y220" s="28">
        <v>0</v>
      </c>
      <c r="Z220" s="28">
        <f>SUM(X220:Y220)</f>
        <v>0</v>
      </c>
      <c r="AA220" s="28">
        <v>0</v>
      </c>
      <c r="AB220" s="28">
        <v>0</v>
      </c>
      <c r="AC220" s="28">
        <f>AA220+AB220</f>
        <v>0</v>
      </c>
      <c r="AD220" s="28">
        <v>0</v>
      </c>
      <c r="AE220" s="28">
        <v>0</v>
      </c>
      <c r="AF220" s="28">
        <f>AD220+AE220</f>
        <v>0</v>
      </c>
      <c r="AG220" s="37">
        <v>0</v>
      </c>
      <c r="AH220" s="37">
        <v>0</v>
      </c>
      <c r="AI220" s="37">
        <f>AG220+AH220</f>
        <v>0</v>
      </c>
      <c r="AJ220" s="37">
        <v>0</v>
      </c>
      <c r="AK220" s="37">
        <v>0</v>
      </c>
      <c r="AL220" s="37">
        <f>AJ220+AK220</f>
        <v>0</v>
      </c>
      <c r="AM220" s="28">
        <f t="shared" ref="AM220:AN223" si="327">U220+X220+AA220+AD220+AG220+AJ220</f>
        <v>0</v>
      </c>
      <c r="AN220" s="28">
        <f t="shared" si="327"/>
        <v>0</v>
      </c>
      <c r="AO220" s="27">
        <f t="shared" si="319"/>
        <v>0</v>
      </c>
      <c r="AP220" s="28">
        <f t="shared" si="320"/>
        <v>13</v>
      </c>
      <c r="AQ220" s="28">
        <f t="shared" si="321"/>
        <v>180</v>
      </c>
      <c r="AR220" s="27">
        <f t="shared" si="322"/>
        <v>193</v>
      </c>
    </row>
    <row r="221" spans="1:44" s="60" customFormat="1">
      <c r="A221" s="58"/>
      <c r="B221" s="59" t="s">
        <v>8</v>
      </c>
      <c r="C221" s="48">
        <f t="shared" ref="C221" si="328">SUM(C220)</f>
        <v>6</v>
      </c>
      <c r="D221" s="48">
        <f t="shared" ref="D221:AL221" si="329">SUM(D220)</f>
        <v>80</v>
      </c>
      <c r="E221" s="48">
        <f t="shared" si="329"/>
        <v>86</v>
      </c>
      <c r="F221" s="48">
        <f t="shared" si="329"/>
        <v>6</v>
      </c>
      <c r="G221" s="48">
        <f t="shared" si="329"/>
        <v>88</v>
      </c>
      <c r="H221" s="48">
        <f t="shared" si="329"/>
        <v>94</v>
      </c>
      <c r="I221" s="48">
        <f t="shared" si="329"/>
        <v>1</v>
      </c>
      <c r="J221" s="48">
        <f t="shared" si="329"/>
        <v>9</v>
      </c>
      <c r="K221" s="48">
        <f t="shared" si="329"/>
        <v>10</v>
      </c>
      <c r="L221" s="48">
        <f t="shared" si="329"/>
        <v>0</v>
      </c>
      <c r="M221" s="48">
        <f t="shared" si="329"/>
        <v>3</v>
      </c>
      <c r="N221" s="48">
        <f t="shared" si="329"/>
        <v>3</v>
      </c>
      <c r="O221" s="48">
        <f t="shared" si="329"/>
        <v>0</v>
      </c>
      <c r="P221" s="48">
        <f t="shared" si="329"/>
        <v>0</v>
      </c>
      <c r="Q221" s="48">
        <f t="shared" si="329"/>
        <v>0</v>
      </c>
      <c r="R221" s="48">
        <f t="shared" si="308"/>
        <v>13</v>
      </c>
      <c r="S221" s="48">
        <f t="shared" si="309"/>
        <v>180</v>
      </c>
      <c r="T221" s="48">
        <f t="shared" si="310"/>
        <v>193</v>
      </c>
      <c r="U221" s="48">
        <f t="shared" si="329"/>
        <v>0</v>
      </c>
      <c r="V221" s="48">
        <f t="shared" ref="V221:AF221" si="330">SUM(V220)</f>
        <v>0</v>
      </c>
      <c r="W221" s="48">
        <f t="shared" si="330"/>
        <v>0</v>
      </c>
      <c r="X221" s="48">
        <f t="shared" si="330"/>
        <v>0</v>
      </c>
      <c r="Y221" s="48">
        <f t="shared" si="330"/>
        <v>0</v>
      </c>
      <c r="Z221" s="48">
        <f t="shared" si="330"/>
        <v>0</v>
      </c>
      <c r="AA221" s="48">
        <f t="shared" si="330"/>
        <v>0</v>
      </c>
      <c r="AB221" s="48">
        <f t="shared" si="330"/>
        <v>0</v>
      </c>
      <c r="AC221" s="48">
        <f t="shared" si="330"/>
        <v>0</v>
      </c>
      <c r="AD221" s="48">
        <f t="shared" si="330"/>
        <v>0</v>
      </c>
      <c r="AE221" s="48">
        <f t="shared" si="330"/>
        <v>0</v>
      </c>
      <c r="AF221" s="48">
        <f t="shared" si="330"/>
        <v>0</v>
      </c>
      <c r="AG221" s="48">
        <f t="shared" si="329"/>
        <v>0</v>
      </c>
      <c r="AH221" s="48">
        <f t="shared" si="329"/>
        <v>0</v>
      </c>
      <c r="AI221" s="48">
        <f t="shared" si="329"/>
        <v>0</v>
      </c>
      <c r="AJ221" s="48">
        <f t="shared" si="329"/>
        <v>0</v>
      </c>
      <c r="AK221" s="48">
        <f t="shared" si="329"/>
        <v>0</v>
      </c>
      <c r="AL221" s="48">
        <f t="shared" si="329"/>
        <v>0</v>
      </c>
      <c r="AM221" s="48">
        <f t="shared" si="327"/>
        <v>0</v>
      </c>
      <c r="AN221" s="48">
        <f t="shared" si="327"/>
        <v>0</v>
      </c>
      <c r="AO221" s="48">
        <f t="shared" si="319"/>
        <v>0</v>
      </c>
      <c r="AP221" s="48">
        <f t="shared" si="320"/>
        <v>13</v>
      </c>
      <c r="AQ221" s="48">
        <f t="shared" si="321"/>
        <v>180</v>
      </c>
      <c r="AR221" s="48">
        <f t="shared" si="322"/>
        <v>193</v>
      </c>
    </row>
    <row r="222" spans="1:44" s="60" customFormat="1">
      <c r="A222" s="58"/>
      <c r="B222" s="59" t="s">
        <v>16</v>
      </c>
      <c r="C222" s="48">
        <f>C218+C221</f>
        <v>43</v>
      </c>
      <c r="D222" s="48">
        <f t="shared" ref="D222:AL222" si="331">D218+D221</f>
        <v>236</v>
      </c>
      <c r="E222" s="48">
        <f t="shared" si="331"/>
        <v>279</v>
      </c>
      <c r="F222" s="48">
        <f t="shared" si="331"/>
        <v>37</v>
      </c>
      <c r="G222" s="48">
        <f t="shared" si="331"/>
        <v>210</v>
      </c>
      <c r="H222" s="48">
        <f t="shared" si="331"/>
        <v>247</v>
      </c>
      <c r="I222" s="48">
        <f t="shared" si="331"/>
        <v>16</v>
      </c>
      <c r="J222" s="48">
        <f t="shared" si="331"/>
        <v>114</v>
      </c>
      <c r="K222" s="48">
        <f t="shared" si="331"/>
        <v>130</v>
      </c>
      <c r="L222" s="48">
        <f t="shared" si="331"/>
        <v>21</v>
      </c>
      <c r="M222" s="48">
        <f t="shared" si="331"/>
        <v>88</v>
      </c>
      <c r="N222" s="48">
        <f t="shared" si="331"/>
        <v>109</v>
      </c>
      <c r="O222" s="48">
        <f t="shared" si="331"/>
        <v>1</v>
      </c>
      <c r="P222" s="48">
        <f t="shared" si="331"/>
        <v>6</v>
      </c>
      <c r="Q222" s="48">
        <f t="shared" si="331"/>
        <v>7</v>
      </c>
      <c r="R222" s="48">
        <f t="shared" si="308"/>
        <v>118</v>
      </c>
      <c r="S222" s="48">
        <f t="shared" si="309"/>
        <v>654</v>
      </c>
      <c r="T222" s="48">
        <f t="shared" si="310"/>
        <v>772</v>
      </c>
      <c r="U222" s="48">
        <f>U218+U221</f>
        <v>0</v>
      </c>
      <c r="V222" s="48">
        <f t="shared" ref="V222:AF222" si="332">V218+V221</f>
        <v>0</v>
      </c>
      <c r="W222" s="48">
        <f t="shared" si="332"/>
        <v>0</v>
      </c>
      <c r="X222" s="48">
        <f t="shared" si="332"/>
        <v>0</v>
      </c>
      <c r="Y222" s="48">
        <f t="shared" si="332"/>
        <v>0</v>
      </c>
      <c r="Z222" s="48">
        <f t="shared" si="332"/>
        <v>0</v>
      </c>
      <c r="AA222" s="48">
        <f t="shared" si="332"/>
        <v>0</v>
      </c>
      <c r="AB222" s="48">
        <f t="shared" si="332"/>
        <v>0</v>
      </c>
      <c r="AC222" s="48">
        <f t="shared" si="332"/>
        <v>0</v>
      </c>
      <c r="AD222" s="48">
        <f t="shared" si="332"/>
        <v>0</v>
      </c>
      <c r="AE222" s="48">
        <f t="shared" si="332"/>
        <v>0</v>
      </c>
      <c r="AF222" s="48">
        <f t="shared" si="332"/>
        <v>0</v>
      </c>
      <c r="AG222" s="48">
        <f t="shared" si="331"/>
        <v>0</v>
      </c>
      <c r="AH222" s="48">
        <f t="shared" si="331"/>
        <v>0</v>
      </c>
      <c r="AI222" s="48">
        <f t="shared" si="331"/>
        <v>0</v>
      </c>
      <c r="AJ222" s="48">
        <f t="shared" si="331"/>
        <v>0</v>
      </c>
      <c r="AK222" s="48">
        <f t="shared" si="331"/>
        <v>0</v>
      </c>
      <c r="AL222" s="48">
        <f t="shared" si="331"/>
        <v>0</v>
      </c>
      <c r="AM222" s="48">
        <f t="shared" si="327"/>
        <v>0</v>
      </c>
      <c r="AN222" s="48">
        <f t="shared" si="327"/>
        <v>0</v>
      </c>
      <c r="AO222" s="48">
        <f t="shared" si="319"/>
        <v>0</v>
      </c>
      <c r="AP222" s="48">
        <f t="shared" si="320"/>
        <v>118</v>
      </c>
      <c r="AQ222" s="48">
        <f t="shared" si="321"/>
        <v>654</v>
      </c>
      <c r="AR222" s="48">
        <f t="shared" si="322"/>
        <v>772</v>
      </c>
    </row>
    <row r="223" spans="1:44" s="69" customFormat="1">
      <c r="A223" s="67"/>
      <c r="B223" s="68" t="s">
        <v>116</v>
      </c>
      <c r="C223" s="52">
        <f>C200+C205+C215+C222</f>
        <v>449</v>
      </c>
      <c r="D223" s="52">
        <f t="shared" ref="D223:AL223" si="333">D200+D205+D215+D222</f>
        <v>1210</v>
      </c>
      <c r="E223" s="52">
        <f t="shared" si="333"/>
        <v>1659</v>
      </c>
      <c r="F223" s="52">
        <f t="shared" si="333"/>
        <v>372</v>
      </c>
      <c r="G223" s="52">
        <f t="shared" si="333"/>
        <v>1080</v>
      </c>
      <c r="H223" s="52">
        <f t="shared" si="333"/>
        <v>1452</v>
      </c>
      <c r="I223" s="52">
        <f t="shared" si="333"/>
        <v>244</v>
      </c>
      <c r="J223" s="52">
        <f t="shared" si="333"/>
        <v>702</v>
      </c>
      <c r="K223" s="52">
        <f t="shared" si="333"/>
        <v>946</v>
      </c>
      <c r="L223" s="52">
        <f t="shared" si="333"/>
        <v>228</v>
      </c>
      <c r="M223" s="52">
        <f t="shared" si="333"/>
        <v>675</v>
      </c>
      <c r="N223" s="52">
        <f t="shared" si="333"/>
        <v>903</v>
      </c>
      <c r="O223" s="52">
        <f t="shared" si="333"/>
        <v>17</v>
      </c>
      <c r="P223" s="52">
        <f t="shared" si="333"/>
        <v>27</v>
      </c>
      <c r="Q223" s="52">
        <f t="shared" si="333"/>
        <v>44</v>
      </c>
      <c r="R223" s="52">
        <f t="shared" si="308"/>
        <v>1310</v>
      </c>
      <c r="S223" s="52">
        <f t="shared" si="309"/>
        <v>3694</v>
      </c>
      <c r="T223" s="52">
        <f t="shared" si="310"/>
        <v>5004</v>
      </c>
      <c r="U223" s="52">
        <f>U200+U205+U215+U222</f>
        <v>0</v>
      </c>
      <c r="V223" s="52">
        <f t="shared" ref="V223:AF223" si="334">V200+V205+V215+V222</f>
        <v>0</v>
      </c>
      <c r="W223" s="52">
        <f t="shared" si="334"/>
        <v>0</v>
      </c>
      <c r="X223" s="52">
        <f t="shared" si="334"/>
        <v>0</v>
      </c>
      <c r="Y223" s="52">
        <f t="shared" si="334"/>
        <v>0</v>
      </c>
      <c r="Z223" s="52">
        <f t="shared" si="334"/>
        <v>0</v>
      </c>
      <c r="AA223" s="52">
        <f t="shared" si="334"/>
        <v>0</v>
      </c>
      <c r="AB223" s="52">
        <f t="shared" si="334"/>
        <v>0</v>
      </c>
      <c r="AC223" s="52">
        <f t="shared" si="334"/>
        <v>0</v>
      </c>
      <c r="AD223" s="52">
        <f t="shared" si="334"/>
        <v>0</v>
      </c>
      <c r="AE223" s="52">
        <f t="shared" si="334"/>
        <v>0</v>
      </c>
      <c r="AF223" s="52">
        <f t="shared" si="334"/>
        <v>0</v>
      </c>
      <c r="AG223" s="52">
        <f t="shared" si="333"/>
        <v>0</v>
      </c>
      <c r="AH223" s="52">
        <f t="shared" si="333"/>
        <v>0</v>
      </c>
      <c r="AI223" s="52">
        <f t="shared" si="333"/>
        <v>0</v>
      </c>
      <c r="AJ223" s="52">
        <f t="shared" si="333"/>
        <v>0</v>
      </c>
      <c r="AK223" s="52">
        <f t="shared" si="333"/>
        <v>0</v>
      </c>
      <c r="AL223" s="52">
        <f t="shared" si="333"/>
        <v>0</v>
      </c>
      <c r="AM223" s="52">
        <f t="shared" si="327"/>
        <v>0</v>
      </c>
      <c r="AN223" s="52">
        <f t="shared" si="327"/>
        <v>0</v>
      </c>
      <c r="AO223" s="52">
        <f t="shared" si="319"/>
        <v>0</v>
      </c>
      <c r="AP223" s="52">
        <f t="shared" si="320"/>
        <v>1310</v>
      </c>
      <c r="AQ223" s="52">
        <f t="shared" si="321"/>
        <v>3694</v>
      </c>
      <c r="AR223" s="52">
        <f t="shared" si="322"/>
        <v>5004</v>
      </c>
    </row>
    <row r="224" spans="1:44">
      <c r="A224" s="6"/>
      <c r="B224" s="17" t="s">
        <v>39</v>
      </c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7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37"/>
      <c r="AH224" s="37"/>
      <c r="AI224" s="37"/>
      <c r="AJ224" s="37"/>
      <c r="AK224" s="37"/>
      <c r="AL224" s="37"/>
      <c r="AM224" s="28"/>
      <c r="AN224" s="28"/>
      <c r="AO224" s="27"/>
      <c r="AP224" s="28"/>
      <c r="AQ224" s="28"/>
      <c r="AR224" s="27"/>
    </row>
    <row r="225" spans="1:44">
      <c r="A225" s="6"/>
      <c r="B225" s="11" t="s">
        <v>117</v>
      </c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7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37"/>
      <c r="AH225" s="37"/>
      <c r="AI225" s="37"/>
      <c r="AJ225" s="37"/>
      <c r="AK225" s="37"/>
      <c r="AL225" s="37"/>
      <c r="AM225" s="28"/>
      <c r="AN225" s="28"/>
      <c r="AO225" s="27"/>
      <c r="AP225" s="28"/>
      <c r="AQ225" s="28"/>
      <c r="AR225" s="27"/>
    </row>
    <row r="226" spans="1:44">
      <c r="A226" s="6"/>
      <c r="B226" s="13" t="s">
        <v>87</v>
      </c>
      <c r="C226" s="28">
        <v>0</v>
      </c>
      <c r="D226" s="28">
        <v>0</v>
      </c>
      <c r="E226" s="28">
        <f t="shared" ref="E226:E232" si="335">SUM(C226:D226)</f>
        <v>0</v>
      </c>
      <c r="F226" s="28">
        <v>0</v>
      </c>
      <c r="G226" s="28">
        <v>0</v>
      </c>
      <c r="H226" s="28">
        <f t="shared" ref="H226:H232" si="336">SUM(F226:G226)</f>
        <v>0</v>
      </c>
      <c r="I226" s="28">
        <v>0</v>
      </c>
      <c r="J226" s="28">
        <v>0</v>
      </c>
      <c r="K226" s="28">
        <f t="shared" ref="K226:K232" si="337">SUM(I226:J226)</f>
        <v>0</v>
      </c>
      <c r="L226" s="28">
        <v>0</v>
      </c>
      <c r="M226" s="28">
        <v>0</v>
      </c>
      <c r="N226" s="28">
        <f t="shared" ref="N226:N232" si="338">SUM(L226:M226)</f>
        <v>0</v>
      </c>
      <c r="O226" s="28">
        <v>0</v>
      </c>
      <c r="P226" s="28">
        <v>0</v>
      </c>
      <c r="Q226" s="28">
        <f t="shared" ref="Q226:Q232" si="339">SUM(O226:P226)</f>
        <v>0</v>
      </c>
      <c r="R226" s="28">
        <f t="shared" si="308"/>
        <v>0</v>
      </c>
      <c r="S226" s="28">
        <f t="shared" si="309"/>
        <v>0</v>
      </c>
      <c r="T226" s="27">
        <f t="shared" si="310"/>
        <v>0</v>
      </c>
      <c r="U226" s="28">
        <v>0</v>
      </c>
      <c r="V226" s="28">
        <v>0</v>
      </c>
      <c r="W226" s="28">
        <f t="shared" ref="W226:W232" si="340">SUM(U226:V226)</f>
        <v>0</v>
      </c>
      <c r="X226" s="28">
        <v>0</v>
      </c>
      <c r="Y226" s="28">
        <v>0</v>
      </c>
      <c r="Z226" s="28">
        <f t="shared" ref="Z226:Z232" si="341">SUM(X226:Y226)</f>
        <v>0</v>
      </c>
      <c r="AA226" s="28">
        <v>0</v>
      </c>
      <c r="AB226" s="28">
        <v>0</v>
      </c>
      <c r="AC226" s="28">
        <f t="shared" ref="AC226:AC232" si="342">SUM(AA226:AB226)</f>
        <v>0</v>
      </c>
      <c r="AD226" s="28">
        <v>0</v>
      </c>
      <c r="AE226" s="28">
        <v>0</v>
      </c>
      <c r="AF226" s="28">
        <f t="shared" ref="AF226:AF232" si="343">SUM(AD226:AE226)</f>
        <v>0</v>
      </c>
      <c r="AG226" s="37">
        <v>0</v>
      </c>
      <c r="AH226" s="37">
        <v>0</v>
      </c>
      <c r="AI226" s="37">
        <f t="shared" ref="AI226:AI232" si="344">SUM(AG226:AH226)</f>
        <v>0</v>
      </c>
      <c r="AJ226" s="37">
        <v>0</v>
      </c>
      <c r="AK226" s="37">
        <v>0</v>
      </c>
      <c r="AL226" s="37">
        <f t="shared" ref="AL226:AL232" si="345">SUM(AJ226:AK226)</f>
        <v>0</v>
      </c>
      <c r="AM226" s="28">
        <f t="shared" ref="AM226:AN233" si="346">U226+X226+AA226+AD226+AG226+AJ226</f>
        <v>0</v>
      </c>
      <c r="AN226" s="28">
        <f t="shared" si="346"/>
        <v>0</v>
      </c>
      <c r="AO226" s="27">
        <f t="shared" si="319"/>
        <v>0</v>
      </c>
      <c r="AP226" s="28">
        <f t="shared" si="320"/>
        <v>0</v>
      </c>
      <c r="AQ226" s="28">
        <f t="shared" si="321"/>
        <v>0</v>
      </c>
      <c r="AR226" s="27">
        <f t="shared" si="322"/>
        <v>0</v>
      </c>
    </row>
    <row r="227" spans="1:44">
      <c r="A227" s="6"/>
      <c r="B227" s="13" t="s">
        <v>88</v>
      </c>
      <c r="C227" s="28">
        <v>0</v>
      </c>
      <c r="D227" s="28">
        <v>0</v>
      </c>
      <c r="E227" s="28">
        <f t="shared" si="335"/>
        <v>0</v>
      </c>
      <c r="F227" s="28">
        <v>0</v>
      </c>
      <c r="G227" s="28">
        <v>0</v>
      </c>
      <c r="H227" s="28">
        <f t="shared" si="336"/>
        <v>0</v>
      </c>
      <c r="I227" s="28">
        <v>0</v>
      </c>
      <c r="J227" s="28">
        <v>0</v>
      </c>
      <c r="K227" s="28">
        <f t="shared" si="337"/>
        <v>0</v>
      </c>
      <c r="L227" s="28">
        <v>0</v>
      </c>
      <c r="M227" s="28">
        <v>0</v>
      </c>
      <c r="N227" s="28">
        <f t="shared" si="338"/>
        <v>0</v>
      </c>
      <c r="O227" s="28">
        <v>0</v>
      </c>
      <c r="P227" s="28">
        <v>0</v>
      </c>
      <c r="Q227" s="28">
        <f t="shared" si="339"/>
        <v>0</v>
      </c>
      <c r="R227" s="28">
        <f t="shared" si="308"/>
        <v>0</v>
      </c>
      <c r="S227" s="28">
        <f t="shared" si="309"/>
        <v>0</v>
      </c>
      <c r="T227" s="27">
        <f t="shared" si="310"/>
        <v>0</v>
      </c>
      <c r="U227" s="28">
        <v>0</v>
      </c>
      <c r="V227" s="28">
        <v>0</v>
      </c>
      <c r="W227" s="28">
        <f t="shared" si="340"/>
        <v>0</v>
      </c>
      <c r="X227" s="28">
        <v>0</v>
      </c>
      <c r="Y227" s="28">
        <v>0</v>
      </c>
      <c r="Z227" s="28">
        <f t="shared" si="341"/>
        <v>0</v>
      </c>
      <c r="AA227" s="28">
        <v>0</v>
      </c>
      <c r="AB227" s="28">
        <v>0</v>
      </c>
      <c r="AC227" s="28">
        <f t="shared" si="342"/>
        <v>0</v>
      </c>
      <c r="AD227" s="28">
        <v>0</v>
      </c>
      <c r="AE227" s="28">
        <v>0</v>
      </c>
      <c r="AF227" s="28">
        <f t="shared" si="343"/>
        <v>0</v>
      </c>
      <c r="AG227" s="37">
        <v>0</v>
      </c>
      <c r="AH227" s="37">
        <v>0</v>
      </c>
      <c r="AI227" s="37">
        <f t="shared" si="344"/>
        <v>0</v>
      </c>
      <c r="AJ227" s="37">
        <v>0</v>
      </c>
      <c r="AK227" s="37">
        <v>0</v>
      </c>
      <c r="AL227" s="37">
        <f t="shared" si="345"/>
        <v>0</v>
      </c>
      <c r="AM227" s="28">
        <f t="shared" si="346"/>
        <v>0</v>
      </c>
      <c r="AN227" s="28">
        <f t="shared" si="346"/>
        <v>0</v>
      </c>
      <c r="AO227" s="27">
        <f t="shared" si="319"/>
        <v>0</v>
      </c>
      <c r="AP227" s="28">
        <f t="shared" si="320"/>
        <v>0</v>
      </c>
      <c r="AQ227" s="28">
        <f t="shared" si="321"/>
        <v>0</v>
      </c>
      <c r="AR227" s="27">
        <f t="shared" si="322"/>
        <v>0</v>
      </c>
    </row>
    <row r="228" spans="1:44">
      <c r="A228" s="6"/>
      <c r="B228" s="13" t="s">
        <v>233</v>
      </c>
      <c r="C228" s="28">
        <v>14</v>
      </c>
      <c r="D228" s="28">
        <v>46</v>
      </c>
      <c r="E228" s="28">
        <f t="shared" si="335"/>
        <v>60</v>
      </c>
      <c r="F228" s="28">
        <v>15</v>
      </c>
      <c r="G228" s="28">
        <v>28</v>
      </c>
      <c r="H228" s="28">
        <f t="shared" si="336"/>
        <v>43</v>
      </c>
      <c r="I228" s="28">
        <v>18</v>
      </c>
      <c r="J228" s="28">
        <v>47</v>
      </c>
      <c r="K228" s="28">
        <f t="shared" si="337"/>
        <v>65</v>
      </c>
      <c r="L228" s="28">
        <v>0</v>
      </c>
      <c r="M228" s="28">
        <v>0</v>
      </c>
      <c r="N228" s="28">
        <f t="shared" si="338"/>
        <v>0</v>
      </c>
      <c r="O228" s="28">
        <v>0</v>
      </c>
      <c r="P228" s="28">
        <v>0</v>
      </c>
      <c r="Q228" s="28">
        <f t="shared" si="339"/>
        <v>0</v>
      </c>
      <c r="R228" s="28">
        <f t="shared" si="308"/>
        <v>47</v>
      </c>
      <c r="S228" s="28">
        <f t="shared" si="309"/>
        <v>121</v>
      </c>
      <c r="T228" s="27">
        <f t="shared" si="310"/>
        <v>168</v>
      </c>
      <c r="U228" s="28">
        <v>0</v>
      </c>
      <c r="V228" s="28">
        <v>0</v>
      </c>
      <c r="W228" s="28">
        <f t="shared" si="340"/>
        <v>0</v>
      </c>
      <c r="X228" s="28">
        <v>0</v>
      </c>
      <c r="Y228" s="28">
        <v>0</v>
      </c>
      <c r="Z228" s="28">
        <f t="shared" si="341"/>
        <v>0</v>
      </c>
      <c r="AA228" s="28">
        <v>0</v>
      </c>
      <c r="AB228" s="28">
        <v>0</v>
      </c>
      <c r="AC228" s="28">
        <f t="shared" si="342"/>
        <v>0</v>
      </c>
      <c r="AD228" s="28">
        <v>0</v>
      </c>
      <c r="AE228" s="28">
        <v>0</v>
      </c>
      <c r="AF228" s="28">
        <f t="shared" si="343"/>
        <v>0</v>
      </c>
      <c r="AG228" s="37">
        <v>0</v>
      </c>
      <c r="AH228" s="37">
        <v>0</v>
      </c>
      <c r="AI228" s="37">
        <f t="shared" si="344"/>
        <v>0</v>
      </c>
      <c r="AJ228" s="37">
        <v>0</v>
      </c>
      <c r="AK228" s="37">
        <v>0</v>
      </c>
      <c r="AL228" s="37">
        <f t="shared" si="345"/>
        <v>0</v>
      </c>
      <c r="AM228" s="28">
        <f t="shared" si="346"/>
        <v>0</v>
      </c>
      <c r="AN228" s="28">
        <f t="shared" si="346"/>
        <v>0</v>
      </c>
      <c r="AO228" s="27">
        <f t="shared" si="319"/>
        <v>0</v>
      </c>
      <c r="AP228" s="28">
        <f t="shared" si="320"/>
        <v>47</v>
      </c>
      <c r="AQ228" s="28">
        <f t="shared" si="321"/>
        <v>121</v>
      </c>
      <c r="AR228" s="27">
        <f t="shared" si="322"/>
        <v>168</v>
      </c>
    </row>
    <row r="229" spans="1:44">
      <c r="A229" s="6"/>
      <c r="B229" s="13" t="s">
        <v>91</v>
      </c>
      <c r="C229" s="28">
        <v>0</v>
      </c>
      <c r="D229" s="28">
        <v>0</v>
      </c>
      <c r="E229" s="28">
        <f t="shared" si="335"/>
        <v>0</v>
      </c>
      <c r="F229" s="28">
        <v>0</v>
      </c>
      <c r="G229" s="28">
        <v>0</v>
      </c>
      <c r="H229" s="28">
        <f t="shared" si="336"/>
        <v>0</v>
      </c>
      <c r="I229" s="28">
        <v>0</v>
      </c>
      <c r="J229" s="28">
        <v>0</v>
      </c>
      <c r="K229" s="28">
        <f t="shared" si="337"/>
        <v>0</v>
      </c>
      <c r="L229" s="28">
        <v>0</v>
      </c>
      <c r="M229" s="28">
        <v>0</v>
      </c>
      <c r="N229" s="28">
        <f t="shared" si="338"/>
        <v>0</v>
      </c>
      <c r="O229" s="28">
        <v>0</v>
      </c>
      <c r="P229" s="28">
        <v>1</v>
      </c>
      <c r="Q229" s="28">
        <f t="shared" si="339"/>
        <v>1</v>
      </c>
      <c r="R229" s="28">
        <f t="shared" si="308"/>
        <v>0</v>
      </c>
      <c r="S229" s="28">
        <f t="shared" si="309"/>
        <v>1</v>
      </c>
      <c r="T229" s="27">
        <f t="shared" si="310"/>
        <v>1</v>
      </c>
      <c r="U229" s="28">
        <v>0</v>
      </c>
      <c r="V229" s="28">
        <v>0</v>
      </c>
      <c r="W229" s="28">
        <f t="shared" si="340"/>
        <v>0</v>
      </c>
      <c r="X229" s="28">
        <v>0</v>
      </c>
      <c r="Y229" s="28">
        <v>0</v>
      </c>
      <c r="Z229" s="28">
        <f t="shared" si="341"/>
        <v>0</v>
      </c>
      <c r="AA229" s="28">
        <v>0</v>
      </c>
      <c r="AB229" s="28">
        <v>0</v>
      </c>
      <c r="AC229" s="28">
        <f t="shared" si="342"/>
        <v>0</v>
      </c>
      <c r="AD229" s="28">
        <v>0</v>
      </c>
      <c r="AE229" s="28">
        <v>0</v>
      </c>
      <c r="AF229" s="28">
        <f t="shared" si="343"/>
        <v>0</v>
      </c>
      <c r="AG229" s="37">
        <v>0</v>
      </c>
      <c r="AH229" s="37">
        <v>0</v>
      </c>
      <c r="AI229" s="37">
        <f t="shared" si="344"/>
        <v>0</v>
      </c>
      <c r="AJ229" s="37">
        <v>0</v>
      </c>
      <c r="AK229" s="37">
        <v>0</v>
      </c>
      <c r="AL229" s="37">
        <f t="shared" si="345"/>
        <v>0</v>
      </c>
      <c r="AM229" s="28">
        <f t="shared" si="346"/>
        <v>0</v>
      </c>
      <c r="AN229" s="28">
        <f t="shared" si="346"/>
        <v>0</v>
      </c>
      <c r="AO229" s="27">
        <f t="shared" si="319"/>
        <v>0</v>
      </c>
      <c r="AP229" s="28">
        <f t="shared" si="320"/>
        <v>0</v>
      </c>
      <c r="AQ229" s="28">
        <f t="shared" si="321"/>
        <v>1</v>
      </c>
      <c r="AR229" s="27">
        <f t="shared" si="322"/>
        <v>1</v>
      </c>
    </row>
    <row r="230" spans="1:44">
      <c r="A230" s="6"/>
      <c r="B230" s="13" t="s">
        <v>94</v>
      </c>
      <c r="C230" s="28">
        <v>0</v>
      </c>
      <c r="D230" s="28">
        <v>0</v>
      </c>
      <c r="E230" s="28">
        <f t="shared" si="335"/>
        <v>0</v>
      </c>
      <c r="F230" s="28">
        <v>0</v>
      </c>
      <c r="G230" s="28">
        <v>0</v>
      </c>
      <c r="H230" s="28">
        <f t="shared" si="336"/>
        <v>0</v>
      </c>
      <c r="I230" s="28">
        <v>0</v>
      </c>
      <c r="J230" s="28">
        <v>0</v>
      </c>
      <c r="K230" s="28">
        <f t="shared" si="337"/>
        <v>0</v>
      </c>
      <c r="L230" s="28">
        <v>0</v>
      </c>
      <c r="M230" s="28">
        <v>0</v>
      </c>
      <c r="N230" s="28">
        <f t="shared" si="338"/>
        <v>0</v>
      </c>
      <c r="O230" s="28">
        <v>0</v>
      </c>
      <c r="P230" s="28">
        <v>0</v>
      </c>
      <c r="Q230" s="28">
        <f t="shared" si="339"/>
        <v>0</v>
      </c>
      <c r="R230" s="28">
        <f t="shared" si="308"/>
        <v>0</v>
      </c>
      <c r="S230" s="28">
        <f t="shared" si="309"/>
        <v>0</v>
      </c>
      <c r="T230" s="27">
        <f t="shared" si="310"/>
        <v>0</v>
      </c>
      <c r="U230" s="28">
        <v>0</v>
      </c>
      <c r="V230" s="28">
        <v>0</v>
      </c>
      <c r="W230" s="28">
        <f t="shared" si="340"/>
        <v>0</v>
      </c>
      <c r="X230" s="28">
        <v>0</v>
      </c>
      <c r="Y230" s="28">
        <v>0</v>
      </c>
      <c r="Z230" s="28">
        <f t="shared" si="341"/>
        <v>0</v>
      </c>
      <c r="AA230" s="28">
        <v>0</v>
      </c>
      <c r="AB230" s="28">
        <v>0</v>
      </c>
      <c r="AC230" s="28">
        <f t="shared" si="342"/>
        <v>0</v>
      </c>
      <c r="AD230" s="28">
        <v>0</v>
      </c>
      <c r="AE230" s="28">
        <v>0</v>
      </c>
      <c r="AF230" s="28">
        <f t="shared" si="343"/>
        <v>0</v>
      </c>
      <c r="AG230" s="37">
        <v>0</v>
      </c>
      <c r="AH230" s="37">
        <v>0</v>
      </c>
      <c r="AI230" s="37">
        <f t="shared" si="344"/>
        <v>0</v>
      </c>
      <c r="AJ230" s="37">
        <v>0</v>
      </c>
      <c r="AK230" s="37">
        <v>0</v>
      </c>
      <c r="AL230" s="37">
        <f t="shared" si="345"/>
        <v>0</v>
      </c>
      <c r="AM230" s="28">
        <f t="shared" si="346"/>
        <v>0</v>
      </c>
      <c r="AN230" s="28">
        <f t="shared" si="346"/>
        <v>0</v>
      </c>
      <c r="AO230" s="27">
        <f t="shared" si="319"/>
        <v>0</v>
      </c>
      <c r="AP230" s="28">
        <f t="shared" si="320"/>
        <v>0</v>
      </c>
      <c r="AQ230" s="28">
        <f t="shared" si="321"/>
        <v>0</v>
      </c>
      <c r="AR230" s="27">
        <f t="shared" si="322"/>
        <v>0</v>
      </c>
    </row>
    <row r="231" spans="1:44">
      <c r="A231" s="6"/>
      <c r="B231" s="13" t="s">
        <v>95</v>
      </c>
      <c r="C231" s="28">
        <v>0</v>
      </c>
      <c r="D231" s="28">
        <v>0</v>
      </c>
      <c r="E231" s="28">
        <f t="shared" si="335"/>
        <v>0</v>
      </c>
      <c r="F231" s="28">
        <v>0</v>
      </c>
      <c r="G231" s="28">
        <v>0</v>
      </c>
      <c r="H231" s="28">
        <f t="shared" si="336"/>
        <v>0</v>
      </c>
      <c r="I231" s="28">
        <v>0</v>
      </c>
      <c r="J231" s="28">
        <v>0</v>
      </c>
      <c r="K231" s="28">
        <f t="shared" si="337"/>
        <v>0</v>
      </c>
      <c r="L231" s="28">
        <v>0</v>
      </c>
      <c r="M231" s="28">
        <v>0</v>
      </c>
      <c r="N231" s="28">
        <f t="shared" si="338"/>
        <v>0</v>
      </c>
      <c r="O231" s="28">
        <v>0</v>
      </c>
      <c r="P231" s="28">
        <v>0</v>
      </c>
      <c r="Q231" s="28">
        <f t="shared" si="339"/>
        <v>0</v>
      </c>
      <c r="R231" s="28">
        <f t="shared" si="308"/>
        <v>0</v>
      </c>
      <c r="S231" s="28">
        <f t="shared" si="309"/>
        <v>0</v>
      </c>
      <c r="T231" s="27">
        <f t="shared" si="310"/>
        <v>0</v>
      </c>
      <c r="U231" s="28">
        <v>0</v>
      </c>
      <c r="V231" s="28">
        <v>0</v>
      </c>
      <c r="W231" s="28">
        <f t="shared" si="340"/>
        <v>0</v>
      </c>
      <c r="X231" s="28">
        <v>0</v>
      </c>
      <c r="Y231" s="28">
        <v>0</v>
      </c>
      <c r="Z231" s="28">
        <f t="shared" si="341"/>
        <v>0</v>
      </c>
      <c r="AA231" s="28">
        <v>0</v>
      </c>
      <c r="AB231" s="28">
        <v>0</v>
      </c>
      <c r="AC231" s="28">
        <f t="shared" si="342"/>
        <v>0</v>
      </c>
      <c r="AD231" s="28">
        <v>0</v>
      </c>
      <c r="AE231" s="28">
        <v>0</v>
      </c>
      <c r="AF231" s="28">
        <f t="shared" si="343"/>
        <v>0</v>
      </c>
      <c r="AG231" s="37">
        <v>0</v>
      </c>
      <c r="AH231" s="37">
        <v>0</v>
      </c>
      <c r="AI231" s="37">
        <f t="shared" si="344"/>
        <v>0</v>
      </c>
      <c r="AJ231" s="37">
        <v>0</v>
      </c>
      <c r="AK231" s="37">
        <v>0</v>
      </c>
      <c r="AL231" s="37">
        <f t="shared" si="345"/>
        <v>0</v>
      </c>
      <c r="AM231" s="28">
        <f t="shared" si="346"/>
        <v>0</v>
      </c>
      <c r="AN231" s="28">
        <f t="shared" si="346"/>
        <v>0</v>
      </c>
      <c r="AO231" s="27">
        <f t="shared" si="319"/>
        <v>0</v>
      </c>
      <c r="AP231" s="28">
        <f t="shared" si="320"/>
        <v>0</v>
      </c>
      <c r="AQ231" s="28">
        <f t="shared" si="321"/>
        <v>0</v>
      </c>
      <c r="AR231" s="27">
        <f t="shared" si="322"/>
        <v>0</v>
      </c>
    </row>
    <row r="232" spans="1:44">
      <c r="A232" s="6"/>
      <c r="B232" s="13" t="s">
        <v>96</v>
      </c>
      <c r="C232" s="28">
        <v>0</v>
      </c>
      <c r="D232" s="28">
        <v>0</v>
      </c>
      <c r="E232" s="28">
        <f t="shared" si="335"/>
        <v>0</v>
      </c>
      <c r="F232" s="28">
        <v>0</v>
      </c>
      <c r="G232" s="28">
        <v>0</v>
      </c>
      <c r="H232" s="28">
        <f t="shared" si="336"/>
        <v>0</v>
      </c>
      <c r="I232" s="28">
        <v>0</v>
      </c>
      <c r="J232" s="28">
        <v>0</v>
      </c>
      <c r="K232" s="28">
        <f t="shared" si="337"/>
        <v>0</v>
      </c>
      <c r="L232" s="28">
        <v>0</v>
      </c>
      <c r="M232" s="28">
        <v>0</v>
      </c>
      <c r="N232" s="28">
        <f t="shared" si="338"/>
        <v>0</v>
      </c>
      <c r="O232" s="28">
        <v>0</v>
      </c>
      <c r="P232" s="28">
        <v>0</v>
      </c>
      <c r="Q232" s="28">
        <f t="shared" si="339"/>
        <v>0</v>
      </c>
      <c r="R232" s="28">
        <f t="shared" si="308"/>
        <v>0</v>
      </c>
      <c r="S232" s="28">
        <f t="shared" si="309"/>
        <v>0</v>
      </c>
      <c r="T232" s="27">
        <f t="shared" si="310"/>
        <v>0</v>
      </c>
      <c r="U232" s="28">
        <v>0</v>
      </c>
      <c r="V232" s="28">
        <v>0</v>
      </c>
      <c r="W232" s="28">
        <f t="shared" si="340"/>
        <v>0</v>
      </c>
      <c r="X232" s="28">
        <v>0</v>
      </c>
      <c r="Y232" s="28">
        <v>0</v>
      </c>
      <c r="Z232" s="28">
        <f t="shared" si="341"/>
        <v>0</v>
      </c>
      <c r="AA232" s="28">
        <v>0</v>
      </c>
      <c r="AB232" s="28">
        <v>0</v>
      </c>
      <c r="AC232" s="28">
        <f t="shared" si="342"/>
        <v>0</v>
      </c>
      <c r="AD232" s="28">
        <v>0</v>
      </c>
      <c r="AE232" s="28">
        <v>0</v>
      </c>
      <c r="AF232" s="28">
        <f t="shared" si="343"/>
        <v>0</v>
      </c>
      <c r="AG232" s="37">
        <v>0</v>
      </c>
      <c r="AH232" s="37">
        <v>0</v>
      </c>
      <c r="AI232" s="37">
        <f t="shared" si="344"/>
        <v>0</v>
      </c>
      <c r="AJ232" s="37">
        <v>0</v>
      </c>
      <c r="AK232" s="37">
        <v>0</v>
      </c>
      <c r="AL232" s="37">
        <f t="shared" si="345"/>
        <v>0</v>
      </c>
      <c r="AM232" s="28">
        <f t="shared" si="346"/>
        <v>0</v>
      </c>
      <c r="AN232" s="28">
        <f t="shared" si="346"/>
        <v>0</v>
      </c>
      <c r="AO232" s="27">
        <f t="shared" si="319"/>
        <v>0</v>
      </c>
      <c r="AP232" s="28">
        <f t="shared" si="320"/>
        <v>0</v>
      </c>
      <c r="AQ232" s="28">
        <f t="shared" si="321"/>
        <v>0</v>
      </c>
      <c r="AR232" s="27">
        <f t="shared" si="322"/>
        <v>0</v>
      </c>
    </row>
    <row r="233" spans="1:44" s="60" customFormat="1">
      <c r="A233" s="58"/>
      <c r="B233" s="59" t="s">
        <v>8</v>
      </c>
      <c r="C233" s="48">
        <f t="shared" ref="C233:AL233" si="347">SUM(C226:C232)</f>
        <v>14</v>
      </c>
      <c r="D233" s="48">
        <f t="shared" si="347"/>
        <v>46</v>
      </c>
      <c r="E233" s="48">
        <f t="shared" si="347"/>
        <v>60</v>
      </c>
      <c r="F233" s="48">
        <f t="shared" si="347"/>
        <v>15</v>
      </c>
      <c r="G233" s="48">
        <f t="shared" si="347"/>
        <v>28</v>
      </c>
      <c r="H233" s="48">
        <f t="shared" si="347"/>
        <v>43</v>
      </c>
      <c r="I233" s="48">
        <f t="shared" si="347"/>
        <v>18</v>
      </c>
      <c r="J233" s="48">
        <f t="shared" si="347"/>
        <v>47</v>
      </c>
      <c r="K233" s="48">
        <f t="shared" si="347"/>
        <v>65</v>
      </c>
      <c r="L233" s="48">
        <f t="shared" si="347"/>
        <v>0</v>
      </c>
      <c r="M233" s="48">
        <f t="shared" si="347"/>
        <v>0</v>
      </c>
      <c r="N233" s="48">
        <f t="shared" si="347"/>
        <v>0</v>
      </c>
      <c r="O233" s="48">
        <f t="shared" si="347"/>
        <v>0</v>
      </c>
      <c r="P233" s="48">
        <f t="shared" si="347"/>
        <v>1</v>
      </c>
      <c r="Q233" s="48">
        <f t="shared" si="347"/>
        <v>1</v>
      </c>
      <c r="R233" s="48">
        <f t="shared" si="308"/>
        <v>47</v>
      </c>
      <c r="S233" s="48">
        <f t="shared" si="309"/>
        <v>122</v>
      </c>
      <c r="T233" s="48">
        <f t="shared" si="310"/>
        <v>169</v>
      </c>
      <c r="U233" s="48">
        <f t="shared" ref="U233:AF233" si="348">SUM(U226:U232)</f>
        <v>0</v>
      </c>
      <c r="V233" s="48">
        <f t="shared" si="348"/>
        <v>0</v>
      </c>
      <c r="W233" s="48">
        <f t="shared" si="348"/>
        <v>0</v>
      </c>
      <c r="X233" s="48">
        <f t="shared" si="348"/>
        <v>0</v>
      </c>
      <c r="Y233" s="48">
        <f t="shared" si="348"/>
        <v>0</v>
      </c>
      <c r="Z233" s="48">
        <f t="shared" si="348"/>
        <v>0</v>
      </c>
      <c r="AA233" s="48">
        <f t="shared" si="348"/>
        <v>0</v>
      </c>
      <c r="AB233" s="48">
        <f t="shared" si="348"/>
        <v>0</v>
      </c>
      <c r="AC233" s="48">
        <f t="shared" si="348"/>
        <v>0</v>
      </c>
      <c r="AD233" s="48">
        <f t="shared" si="348"/>
        <v>0</v>
      </c>
      <c r="AE233" s="48">
        <f t="shared" si="348"/>
        <v>0</v>
      </c>
      <c r="AF233" s="48">
        <f t="shared" si="348"/>
        <v>0</v>
      </c>
      <c r="AG233" s="48">
        <f t="shared" si="347"/>
        <v>0</v>
      </c>
      <c r="AH233" s="48">
        <f t="shared" si="347"/>
        <v>0</v>
      </c>
      <c r="AI233" s="48">
        <f t="shared" si="347"/>
        <v>0</v>
      </c>
      <c r="AJ233" s="48">
        <f t="shared" si="347"/>
        <v>0</v>
      </c>
      <c r="AK233" s="48">
        <f t="shared" si="347"/>
        <v>0</v>
      </c>
      <c r="AL233" s="48">
        <f t="shared" si="347"/>
        <v>0</v>
      </c>
      <c r="AM233" s="48">
        <f t="shared" si="346"/>
        <v>0</v>
      </c>
      <c r="AN233" s="48">
        <f t="shared" si="346"/>
        <v>0</v>
      </c>
      <c r="AO233" s="48">
        <f t="shared" si="319"/>
        <v>0</v>
      </c>
      <c r="AP233" s="48">
        <f t="shared" si="320"/>
        <v>47</v>
      </c>
      <c r="AQ233" s="48">
        <f t="shared" si="321"/>
        <v>122</v>
      </c>
      <c r="AR233" s="48">
        <f t="shared" si="322"/>
        <v>169</v>
      </c>
    </row>
    <row r="234" spans="1:44">
      <c r="A234" s="6"/>
      <c r="B234" s="11" t="s">
        <v>123</v>
      </c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7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37"/>
      <c r="AH234" s="37"/>
      <c r="AI234" s="37"/>
      <c r="AJ234" s="37"/>
      <c r="AK234" s="37"/>
      <c r="AL234" s="37"/>
      <c r="AM234" s="28"/>
      <c r="AN234" s="28"/>
      <c r="AO234" s="27"/>
      <c r="AP234" s="28"/>
      <c r="AQ234" s="28"/>
      <c r="AR234" s="27"/>
    </row>
    <row r="235" spans="1:44">
      <c r="A235" s="6"/>
      <c r="B235" s="7" t="s">
        <v>88</v>
      </c>
      <c r="C235" s="28">
        <v>3</v>
      </c>
      <c r="D235" s="28">
        <v>32</v>
      </c>
      <c r="E235" s="28">
        <f t="shared" ref="E235:E240" si="349">SUM(C235:D235)</f>
        <v>35</v>
      </c>
      <c r="F235" s="28">
        <v>7</v>
      </c>
      <c r="G235" s="28">
        <v>25</v>
      </c>
      <c r="H235" s="28">
        <f t="shared" ref="H235:H240" si="350">SUM(F235:G235)</f>
        <v>32</v>
      </c>
      <c r="I235" s="28">
        <v>1</v>
      </c>
      <c r="J235" s="28">
        <v>2</v>
      </c>
      <c r="K235" s="28">
        <f t="shared" ref="K235:K240" si="351">SUM(I235:J235)</f>
        <v>3</v>
      </c>
      <c r="L235" s="28">
        <v>0</v>
      </c>
      <c r="M235" s="28">
        <v>2</v>
      </c>
      <c r="N235" s="28">
        <f t="shared" ref="N235:N240" si="352">SUM(L235:M235)</f>
        <v>2</v>
      </c>
      <c r="O235" s="28">
        <v>0</v>
      </c>
      <c r="P235" s="28">
        <v>1</v>
      </c>
      <c r="Q235" s="28">
        <f t="shared" ref="Q235:Q240" si="353">SUM(O235:P235)</f>
        <v>1</v>
      </c>
      <c r="R235" s="28">
        <f t="shared" si="308"/>
        <v>11</v>
      </c>
      <c r="S235" s="28">
        <f t="shared" si="309"/>
        <v>62</v>
      </c>
      <c r="T235" s="27">
        <f t="shared" si="310"/>
        <v>73</v>
      </c>
      <c r="U235" s="28">
        <v>0</v>
      </c>
      <c r="V235" s="28">
        <v>0</v>
      </c>
      <c r="W235" s="28">
        <f t="shared" ref="W235:W240" si="354">SUM(U235:V235)</f>
        <v>0</v>
      </c>
      <c r="X235" s="28">
        <v>0</v>
      </c>
      <c r="Y235" s="28">
        <v>0</v>
      </c>
      <c r="Z235" s="28">
        <f t="shared" ref="Z235:Z240" si="355">SUM(X235:Y235)</f>
        <v>0</v>
      </c>
      <c r="AA235" s="28">
        <v>0</v>
      </c>
      <c r="AB235" s="28">
        <v>0</v>
      </c>
      <c r="AC235" s="28">
        <f t="shared" ref="AC235:AC240" si="356">SUM(AA235:AB235)</f>
        <v>0</v>
      </c>
      <c r="AD235" s="28">
        <v>0</v>
      </c>
      <c r="AE235" s="28">
        <v>0</v>
      </c>
      <c r="AF235" s="28">
        <f t="shared" ref="AF235:AF240" si="357">SUM(AD235:AE235)</f>
        <v>0</v>
      </c>
      <c r="AG235" s="37">
        <v>0</v>
      </c>
      <c r="AH235" s="37">
        <v>0</v>
      </c>
      <c r="AI235" s="37">
        <f t="shared" ref="AI235:AI240" si="358">SUM(AG235:AH235)</f>
        <v>0</v>
      </c>
      <c r="AJ235" s="37">
        <v>0</v>
      </c>
      <c r="AK235" s="37">
        <v>0</v>
      </c>
      <c r="AL235" s="37">
        <f t="shared" ref="AL235:AL240" si="359">SUM(AJ235:AK235)</f>
        <v>0</v>
      </c>
      <c r="AM235" s="28">
        <f t="shared" ref="AM235:AN242" si="360">U235+X235+AA235+AD235+AG235+AJ235</f>
        <v>0</v>
      </c>
      <c r="AN235" s="28">
        <f t="shared" si="360"/>
        <v>0</v>
      </c>
      <c r="AO235" s="27">
        <f t="shared" si="319"/>
        <v>0</v>
      </c>
      <c r="AP235" s="28">
        <f t="shared" si="320"/>
        <v>11</v>
      </c>
      <c r="AQ235" s="28">
        <f t="shared" si="321"/>
        <v>62</v>
      </c>
      <c r="AR235" s="27">
        <f t="shared" si="322"/>
        <v>73</v>
      </c>
    </row>
    <row r="236" spans="1:44">
      <c r="A236" s="6"/>
      <c r="B236" s="7" t="s">
        <v>118</v>
      </c>
      <c r="C236" s="28">
        <v>0</v>
      </c>
      <c r="D236" s="28">
        <v>0</v>
      </c>
      <c r="E236" s="28">
        <f t="shared" si="349"/>
        <v>0</v>
      </c>
      <c r="F236" s="28">
        <v>0</v>
      </c>
      <c r="G236" s="28">
        <v>0</v>
      </c>
      <c r="H236" s="28">
        <f t="shared" si="350"/>
        <v>0</v>
      </c>
      <c r="I236" s="28">
        <v>0</v>
      </c>
      <c r="J236" s="28">
        <v>0</v>
      </c>
      <c r="K236" s="28">
        <f t="shared" si="351"/>
        <v>0</v>
      </c>
      <c r="L236" s="28">
        <v>0</v>
      </c>
      <c r="M236" s="28">
        <v>0</v>
      </c>
      <c r="N236" s="28">
        <f t="shared" si="352"/>
        <v>0</v>
      </c>
      <c r="O236" s="28">
        <v>0</v>
      </c>
      <c r="P236" s="28">
        <v>0</v>
      </c>
      <c r="Q236" s="28">
        <f t="shared" si="353"/>
        <v>0</v>
      </c>
      <c r="R236" s="28">
        <f t="shared" si="308"/>
        <v>0</v>
      </c>
      <c r="S236" s="28">
        <f t="shared" si="309"/>
        <v>0</v>
      </c>
      <c r="T236" s="27">
        <f t="shared" si="310"/>
        <v>0</v>
      </c>
      <c r="U236" s="28">
        <v>0</v>
      </c>
      <c r="V236" s="28">
        <v>0</v>
      </c>
      <c r="W236" s="28">
        <f t="shared" si="354"/>
        <v>0</v>
      </c>
      <c r="X236" s="28">
        <v>0</v>
      </c>
      <c r="Y236" s="28">
        <v>0</v>
      </c>
      <c r="Z236" s="28">
        <f t="shared" si="355"/>
        <v>0</v>
      </c>
      <c r="AA236" s="28">
        <v>0</v>
      </c>
      <c r="AB236" s="28">
        <v>0</v>
      </c>
      <c r="AC236" s="28">
        <f t="shared" si="356"/>
        <v>0</v>
      </c>
      <c r="AD236" s="28">
        <v>0</v>
      </c>
      <c r="AE236" s="28">
        <v>0</v>
      </c>
      <c r="AF236" s="28">
        <f t="shared" si="357"/>
        <v>0</v>
      </c>
      <c r="AG236" s="37">
        <v>0</v>
      </c>
      <c r="AH236" s="37">
        <v>0</v>
      </c>
      <c r="AI236" s="37">
        <f t="shared" si="358"/>
        <v>0</v>
      </c>
      <c r="AJ236" s="37">
        <v>0</v>
      </c>
      <c r="AK236" s="37">
        <v>0</v>
      </c>
      <c r="AL236" s="37">
        <f t="shared" si="359"/>
        <v>0</v>
      </c>
      <c r="AM236" s="28">
        <f t="shared" si="360"/>
        <v>0</v>
      </c>
      <c r="AN236" s="28">
        <f t="shared" si="360"/>
        <v>0</v>
      </c>
      <c r="AO236" s="27">
        <f t="shared" si="319"/>
        <v>0</v>
      </c>
      <c r="AP236" s="28">
        <f t="shared" si="320"/>
        <v>0</v>
      </c>
      <c r="AQ236" s="28">
        <f t="shared" si="321"/>
        <v>0</v>
      </c>
      <c r="AR236" s="27">
        <f t="shared" si="322"/>
        <v>0</v>
      </c>
    </row>
    <row r="237" spans="1:44">
      <c r="A237" s="6"/>
      <c r="B237" s="12" t="s">
        <v>98</v>
      </c>
      <c r="C237" s="28">
        <v>0</v>
      </c>
      <c r="D237" s="28">
        <v>13</v>
      </c>
      <c r="E237" s="28">
        <f t="shared" si="349"/>
        <v>13</v>
      </c>
      <c r="F237" s="28">
        <v>2</v>
      </c>
      <c r="G237" s="28">
        <v>12</v>
      </c>
      <c r="H237" s="28">
        <f t="shared" si="350"/>
        <v>14</v>
      </c>
      <c r="I237" s="28">
        <v>0</v>
      </c>
      <c r="J237" s="28">
        <v>6</v>
      </c>
      <c r="K237" s="28">
        <f t="shared" si="351"/>
        <v>6</v>
      </c>
      <c r="L237" s="28">
        <v>0</v>
      </c>
      <c r="M237" s="28">
        <v>0</v>
      </c>
      <c r="N237" s="28">
        <f t="shared" si="352"/>
        <v>0</v>
      </c>
      <c r="O237" s="28">
        <v>0</v>
      </c>
      <c r="P237" s="28">
        <v>0</v>
      </c>
      <c r="Q237" s="28">
        <f t="shared" si="353"/>
        <v>0</v>
      </c>
      <c r="R237" s="28">
        <f t="shared" si="308"/>
        <v>2</v>
      </c>
      <c r="S237" s="28">
        <f t="shared" si="309"/>
        <v>31</v>
      </c>
      <c r="T237" s="27">
        <f t="shared" si="310"/>
        <v>33</v>
      </c>
      <c r="U237" s="28">
        <v>0</v>
      </c>
      <c r="V237" s="28">
        <v>0</v>
      </c>
      <c r="W237" s="28">
        <f t="shared" si="354"/>
        <v>0</v>
      </c>
      <c r="X237" s="28">
        <v>0</v>
      </c>
      <c r="Y237" s="28">
        <v>0</v>
      </c>
      <c r="Z237" s="28">
        <f t="shared" si="355"/>
        <v>0</v>
      </c>
      <c r="AA237" s="28">
        <v>0</v>
      </c>
      <c r="AB237" s="28">
        <v>0</v>
      </c>
      <c r="AC237" s="28">
        <f t="shared" si="356"/>
        <v>0</v>
      </c>
      <c r="AD237" s="28">
        <v>0</v>
      </c>
      <c r="AE237" s="28">
        <v>0</v>
      </c>
      <c r="AF237" s="28">
        <f t="shared" si="357"/>
        <v>0</v>
      </c>
      <c r="AG237" s="37">
        <v>0</v>
      </c>
      <c r="AH237" s="37">
        <v>0</v>
      </c>
      <c r="AI237" s="37">
        <f t="shared" si="358"/>
        <v>0</v>
      </c>
      <c r="AJ237" s="37">
        <v>0</v>
      </c>
      <c r="AK237" s="37">
        <v>0</v>
      </c>
      <c r="AL237" s="37">
        <f t="shared" si="359"/>
        <v>0</v>
      </c>
      <c r="AM237" s="28">
        <f t="shared" si="360"/>
        <v>0</v>
      </c>
      <c r="AN237" s="28">
        <f t="shared" si="360"/>
        <v>0</v>
      </c>
      <c r="AO237" s="27">
        <f t="shared" si="319"/>
        <v>0</v>
      </c>
      <c r="AP237" s="28">
        <f t="shared" si="320"/>
        <v>2</v>
      </c>
      <c r="AQ237" s="28">
        <f t="shared" si="321"/>
        <v>31</v>
      </c>
      <c r="AR237" s="27">
        <f t="shared" si="322"/>
        <v>33</v>
      </c>
    </row>
    <row r="238" spans="1:44">
      <c r="A238" s="6"/>
      <c r="B238" s="12" t="s">
        <v>99</v>
      </c>
      <c r="C238" s="28">
        <v>8</v>
      </c>
      <c r="D238" s="28">
        <v>3</v>
      </c>
      <c r="E238" s="28">
        <f t="shared" si="349"/>
        <v>11</v>
      </c>
      <c r="F238" s="28">
        <v>15</v>
      </c>
      <c r="G238" s="28">
        <v>1</v>
      </c>
      <c r="H238" s="28">
        <f t="shared" si="350"/>
        <v>16</v>
      </c>
      <c r="I238" s="28">
        <v>12</v>
      </c>
      <c r="J238" s="28">
        <v>3</v>
      </c>
      <c r="K238" s="28">
        <f t="shared" si="351"/>
        <v>15</v>
      </c>
      <c r="L238" s="28">
        <v>0</v>
      </c>
      <c r="M238" s="28">
        <v>0</v>
      </c>
      <c r="N238" s="28">
        <f t="shared" si="352"/>
        <v>0</v>
      </c>
      <c r="O238" s="28">
        <v>0</v>
      </c>
      <c r="P238" s="28">
        <v>0</v>
      </c>
      <c r="Q238" s="28">
        <f t="shared" si="353"/>
        <v>0</v>
      </c>
      <c r="R238" s="28">
        <f t="shared" si="308"/>
        <v>35</v>
      </c>
      <c r="S238" s="28">
        <f t="shared" si="309"/>
        <v>7</v>
      </c>
      <c r="T238" s="27">
        <f t="shared" si="310"/>
        <v>42</v>
      </c>
      <c r="U238" s="28">
        <v>0</v>
      </c>
      <c r="V238" s="28">
        <v>0</v>
      </c>
      <c r="W238" s="28">
        <f t="shared" si="354"/>
        <v>0</v>
      </c>
      <c r="X238" s="28">
        <v>0</v>
      </c>
      <c r="Y238" s="28">
        <v>0</v>
      </c>
      <c r="Z238" s="28">
        <f t="shared" si="355"/>
        <v>0</v>
      </c>
      <c r="AA238" s="28">
        <v>0</v>
      </c>
      <c r="AB238" s="28">
        <v>0</v>
      </c>
      <c r="AC238" s="28">
        <f t="shared" si="356"/>
        <v>0</v>
      </c>
      <c r="AD238" s="28">
        <v>0</v>
      </c>
      <c r="AE238" s="28">
        <v>0</v>
      </c>
      <c r="AF238" s="28">
        <f t="shared" si="357"/>
        <v>0</v>
      </c>
      <c r="AG238" s="37">
        <v>0</v>
      </c>
      <c r="AH238" s="37">
        <v>0</v>
      </c>
      <c r="AI238" s="37">
        <f t="shared" si="358"/>
        <v>0</v>
      </c>
      <c r="AJ238" s="37">
        <v>0</v>
      </c>
      <c r="AK238" s="37">
        <v>0</v>
      </c>
      <c r="AL238" s="37">
        <f t="shared" si="359"/>
        <v>0</v>
      </c>
      <c r="AM238" s="28">
        <f t="shared" si="360"/>
        <v>0</v>
      </c>
      <c r="AN238" s="28">
        <f t="shared" si="360"/>
        <v>0</v>
      </c>
      <c r="AO238" s="27">
        <f t="shared" si="319"/>
        <v>0</v>
      </c>
      <c r="AP238" s="28">
        <f t="shared" si="320"/>
        <v>35</v>
      </c>
      <c r="AQ238" s="28">
        <f t="shared" si="321"/>
        <v>7</v>
      </c>
      <c r="AR238" s="27">
        <f t="shared" si="322"/>
        <v>42</v>
      </c>
    </row>
    <row r="239" spans="1:44">
      <c r="A239" s="6"/>
      <c r="B239" s="7" t="s">
        <v>90</v>
      </c>
      <c r="C239" s="28">
        <v>1</v>
      </c>
      <c r="D239" s="28">
        <v>13</v>
      </c>
      <c r="E239" s="28">
        <f t="shared" si="349"/>
        <v>14</v>
      </c>
      <c r="F239" s="28">
        <v>1</v>
      </c>
      <c r="G239" s="28">
        <v>10</v>
      </c>
      <c r="H239" s="28">
        <f t="shared" si="350"/>
        <v>11</v>
      </c>
      <c r="I239" s="28">
        <v>1</v>
      </c>
      <c r="J239" s="28">
        <v>7</v>
      </c>
      <c r="K239" s="28">
        <f t="shared" si="351"/>
        <v>8</v>
      </c>
      <c r="L239" s="28">
        <v>0</v>
      </c>
      <c r="M239" s="28">
        <v>2</v>
      </c>
      <c r="N239" s="28">
        <f t="shared" si="352"/>
        <v>2</v>
      </c>
      <c r="O239" s="28">
        <v>0</v>
      </c>
      <c r="P239" s="28">
        <v>0</v>
      </c>
      <c r="Q239" s="28">
        <f t="shared" si="353"/>
        <v>0</v>
      </c>
      <c r="R239" s="28">
        <f t="shared" si="308"/>
        <v>3</v>
      </c>
      <c r="S239" s="28">
        <f t="shared" si="309"/>
        <v>32</v>
      </c>
      <c r="T239" s="27">
        <f t="shared" si="310"/>
        <v>35</v>
      </c>
      <c r="U239" s="28">
        <v>0</v>
      </c>
      <c r="V239" s="28">
        <v>0</v>
      </c>
      <c r="W239" s="28">
        <f t="shared" si="354"/>
        <v>0</v>
      </c>
      <c r="X239" s="28">
        <v>0</v>
      </c>
      <c r="Y239" s="28">
        <v>0</v>
      </c>
      <c r="Z239" s="28">
        <f t="shared" si="355"/>
        <v>0</v>
      </c>
      <c r="AA239" s="28">
        <v>0</v>
      </c>
      <c r="AB239" s="28">
        <v>0</v>
      </c>
      <c r="AC239" s="28">
        <f t="shared" si="356"/>
        <v>0</v>
      </c>
      <c r="AD239" s="28">
        <v>0</v>
      </c>
      <c r="AE239" s="28">
        <v>0</v>
      </c>
      <c r="AF239" s="28">
        <f t="shared" si="357"/>
        <v>0</v>
      </c>
      <c r="AG239" s="37">
        <v>0</v>
      </c>
      <c r="AH239" s="37">
        <v>0</v>
      </c>
      <c r="AI239" s="37">
        <f t="shared" si="358"/>
        <v>0</v>
      </c>
      <c r="AJ239" s="37">
        <v>0</v>
      </c>
      <c r="AK239" s="37">
        <v>0</v>
      </c>
      <c r="AL239" s="37">
        <f t="shared" si="359"/>
        <v>0</v>
      </c>
      <c r="AM239" s="28">
        <f t="shared" si="360"/>
        <v>0</v>
      </c>
      <c r="AN239" s="28">
        <f t="shared" si="360"/>
        <v>0</v>
      </c>
      <c r="AO239" s="27">
        <f t="shared" si="319"/>
        <v>0</v>
      </c>
      <c r="AP239" s="28">
        <f t="shared" si="320"/>
        <v>3</v>
      </c>
      <c r="AQ239" s="28">
        <f t="shared" si="321"/>
        <v>32</v>
      </c>
      <c r="AR239" s="27">
        <f t="shared" si="322"/>
        <v>35</v>
      </c>
    </row>
    <row r="240" spans="1:44">
      <c r="A240" s="6"/>
      <c r="B240" s="12" t="s">
        <v>93</v>
      </c>
      <c r="C240" s="28">
        <v>0</v>
      </c>
      <c r="D240" s="28">
        <v>18</v>
      </c>
      <c r="E240" s="28">
        <f t="shared" si="349"/>
        <v>18</v>
      </c>
      <c r="F240" s="28">
        <v>9</v>
      </c>
      <c r="G240" s="28">
        <v>19</v>
      </c>
      <c r="H240" s="28">
        <f t="shared" si="350"/>
        <v>28</v>
      </c>
      <c r="I240" s="28">
        <v>4</v>
      </c>
      <c r="J240" s="28">
        <v>4</v>
      </c>
      <c r="K240" s="28">
        <f t="shared" si="351"/>
        <v>8</v>
      </c>
      <c r="L240" s="28">
        <v>0</v>
      </c>
      <c r="M240" s="28">
        <v>0</v>
      </c>
      <c r="N240" s="28">
        <f t="shared" si="352"/>
        <v>0</v>
      </c>
      <c r="O240" s="28">
        <v>0</v>
      </c>
      <c r="P240" s="28">
        <v>0</v>
      </c>
      <c r="Q240" s="28">
        <f t="shared" si="353"/>
        <v>0</v>
      </c>
      <c r="R240" s="28">
        <f t="shared" si="308"/>
        <v>13</v>
      </c>
      <c r="S240" s="28">
        <f t="shared" si="309"/>
        <v>41</v>
      </c>
      <c r="T240" s="27">
        <f t="shared" si="310"/>
        <v>54</v>
      </c>
      <c r="U240" s="28">
        <v>0</v>
      </c>
      <c r="V240" s="28">
        <v>0</v>
      </c>
      <c r="W240" s="28">
        <f t="shared" si="354"/>
        <v>0</v>
      </c>
      <c r="X240" s="28">
        <v>0</v>
      </c>
      <c r="Y240" s="28">
        <v>0</v>
      </c>
      <c r="Z240" s="28">
        <f t="shared" si="355"/>
        <v>0</v>
      </c>
      <c r="AA240" s="28">
        <v>0</v>
      </c>
      <c r="AB240" s="28">
        <v>0</v>
      </c>
      <c r="AC240" s="28">
        <f t="shared" si="356"/>
        <v>0</v>
      </c>
      <c r="AD240" s="28">
        <v>0</v>
      </c>
      <c r="AE240" s="28">
        <v>0</v>
      </c>
      <c r="AF240" s="28">
        <f t="shared" si="357"/>
        <v>0</v>
      </c>
      <c r="AG240" s="37">
        <v>0</v>
      </c>
      <c r="AH240" s="37">
        <v>0</v>
      </c>
      <c r="AI240" s="37">
        <f t="shared" si="358"/>
        <v>0</v>
      </c>
      <c r="AJ240" s="37">
        <v>0</v>
      </c>
      <c r="AK240" s="37">
        <v>0</v>
      </c>
      <c r="AL240" s="37">
        <f t="shared" si="359"/>
        <v>0</v>
      </c>
      <c r="AM240" s="28">
        <f t="shared" si="360"/>
        <v>0</v>
      </c>
      <c r="AN240" s="28">
        <f t="shared" si="360"/>
        <v>0</v>
      </c>
      <c r="AO240" s="27">
        <f t="shared" si="319"/>
        <v>0</v>
      </c>
      <c r="AP240" s="28">
        <f t="shared" si="320"/>
        <v>13</v>
      </c>
      <c r="AQ240" s="28">
        <f t="shared" si="321"/>
        <v>41</v>
      </c>
      <c r="AR240" s="27">
        <f t="shared" si="322"/>
        <v>54</v>
      </c>
    </row>
    <row r="241" spans="1:44" s="60" customFormat="1">
      <c r="A241" s="58"/>
      <c r="B241" s="59" t="s">
        <v>8</v>
      </c>
      <c r="C241" s="48">
        <f t="shared" ref="C241:AL241" si="361">SUM(C235:C240)</f>
        <v>12</v>
      </c>
      <c r="D241" s="48">
        <f t="shared" si="361"/>
        <v>79</v>
      </c>
      <c r="E241" s="48">
        <f t="shared" si="361"/>
        <v>91</v>
      </c>
      <c r="F241" s="48">
        <f t="shared" si="361"/>
        <v>34</v>
      </c>
      <c r="G241" s="48">
        <f t="shared" si="361"/>
        <v>67</v>
      </c>
      <c r="H241" s="48">
        <f t="shared" si="361"/>
        <v>101</v>
      </c>
      <c r="I241" s="48">
        <f t="shared" si="361"/>
        <v>18</v>
      </c>
      <c r="J241" s="48">
        <f t="shared" si="361"/>
        <v>22</v>
      </c>
      <c r="K241" s="48">
        <f t="shared" si="361"/>
        <v>40</v>
      </c>
      <c r="L241" s="48">
        <f t="shared" si="361"/>
        <v>0</v>
      </c>
      <c r="M241" s="48">
        <f t="shared" si="361"/>
        <v>4</v>
      </c>
      <c r="N241" s="48">
        <f t="shared" si="361"/>
        <v>4</v>
      </c>
      <c r="O241" s="48">
        <f t="shared" si="361"/>
        <v>0</v>
      </c>
      <c r="P241" s="48">
        <f t="shared" si="361"/>
        <v>1</v>
      </c>
      <c r="Q241" s="48">
        <f t="shared" si="361"/>
        <v>1</v>
      </c>
      <c r="R241" s="48">
        <f t="shared" si="308"/>
        <v>64</v>
      </c>
      <c r="S241" s="48">
        <f t="shared" si="309"/>
        <v>173</v>
      </c>
      <c r="T241" s="48">
        <f t="shared" si="310"/>
        <v>237</v>
      </c>
      <c r="U241" s="48">
        <f t="shared" ref="U241" si="362">SUM(U235:U240)</f>
        <v>0</v>
      </c>
      <c r="V241" s="48">
        <f t="shared" ref="V241" si="363">SUM(V235:V240)</f>
        <v>0</v>
      </c>
      <c r="W241" s="48">
        <f t="shared" ref="W241" si="364">SUM(W235:W240)</f>
        <v>0</v>
      </c>
      <c r="X241" s="48">
        <f t="shared" ref="X241" si="365">SUM(X235:X240)</f>
        <v>0</v>
      </c>
      <c r="Y241" s="48">
        <f t="shared" ref="Y241" si="366">SUM(Y235:Y240)</f>
        <v>0</v>
      </c>
      <c r="Z241" s="48">
        <f t="shared" ref="Z241" si="367">SUM(Z235:Z240)</f>
        <v>0</v>
      </c>
      <c r="AA241" s="48">
        <f t="shared" ref="AA241" si="368">SUM(AA235:AA240)</f>
        <v>0</v>
      </c>
      <c r="AB241" s="48">
        <f t="shared" ref="AB241" si="369">SUM(AB235:AB240)</f>
        <v>0</v>
      </c>
      <c r="AC241" s="48">
        <f t="shared" ref="AC241" si="370">SUM(AC235:AC240)</f>
        <v>0</v>
      </c>
      <c r="AD241" s="48">
        <f t="shared" ref="AD241" si="371">SUM(AD235:AD240)</f>
        <v>0</v>
      </c>
      <c r="AE241" s="48">
        <f t="shared" ref="AE241" si="372">SUM(AE235:AE240)</f>
        <v>0</v>
      </c>
      <c r="AF241" s="48">
        <f t="shared" ref="AF241" si="373">SUM(AF235:AF240)</f>
        <v>0</v>
      </c>
      <c r="AG241" s="48">
        <f t="shared" si="361"/>
        <v>0</v>
      </c>
      <c r="AH241" s="48">
        <f t="shared" si="361"/>
        <v>0</v>
      </c>
      <c r="AI241" s="48">
        <f t="shared" si="361"/>
        <v>0</v>
      </c>
      <c r="AJ241" s="48">
        <f t="shared" si="361"/>
        <v>0</v>
      </c>
      <c r="AK241" s="48">
        <f t="shared" si="361"/>
        <v>0</v>
      </c>
      <c r="AL241" s="48">
        <f t="shared" si="361"/>
        <v>0</v>
      </c>
      <c r="AM241" s="48">
        <f t="shared" si="360"/>
        <v>0</v>
      </c>
      <c r="AN241" s="48">
        <f t="shared" si="360"/>
        <v>0</v>
      </c>
      <c r="AO241" s="48">
        <f t="shared" si="319"/>
        <v>0</v>
      </c>
      <c r="AP241" s="48">
        <f t="shared" si="320"/>
        <v>64</v>
      </c>
      <c r="AQ241" s="48">
        <f t="shared" si="321"/>
        <v>173</v>
      </c>
      <c r="AR241" s="48">
        <f t="shared" si="322"/>
        <v>237</v>
      </c>
    </row>
    <row r="242" spans="1:44" s="69" customFormat="1">
      <c r="A242" s="67"/>
      <c r="B242" s="68" t="s">
        <v>16</v>
      </c>
      <c r="C242" s="52">
        <f t="shared" ref="C242:Q242" si="374">C233+C241</f>
        <v>26</v>
      </c>
      <c r="D242" s="52">
        <f t="shared" si="374"/>
        <v>125</v>
      </c>
      <c r="E242" s="52">
        <f t="shared" si="374"/>
        <v>151</v>
      </c>
      <c r="F242" s="52">
        <f t="shared" si="374"/>
        <v>49</v>
      </c>
      <c r="G242" s="52">
        <f t="shared" si="374"/>
        <v>95</v>
      </c>
      <c r="H242" s="52">
        <f t="shared" si="374"/>
        <v>144</v>
      </c>
      <c r="I242" s="52">
        <f t="shared" si="374"/>
        <v>36</v>
      </c>
      <c r="J242" s="52">
        <f t="shared" si="374"/>
        <v>69</v>
      </c>
      <c r="K242" s="52">
        <f t="shared" si="374"/>
        <v>105</v>
      </c>
      <c r="L242" s="52">
        <f t="shared" si="374"/>
        <v>0</v>
      </c>
      <c r="M242" s="52">
        <f t="shared" si="374"/>
        <v>4</v>
      </c>
      <c r="N242" s="52">
        <f t="shared" si="374"/>
        <v>4</v>
      </c>
      <c r="O242" s="52">
        <f t="shared" si="374"/>
        <v>0</v>
      </c>
      <c r="P242" s="52">
        <f t="shared" si="374"/>
        <v>2</v>
      </c>
      <c r="Q242" s="52">
        <f t="shared" si="374"/>
        <v>2</v>
      </c>
      <c r="R242" s="52">
        <f t="shared" si="308"/>
        <v>111</v>
      </c>
      <c r="S242" s="52">
        <f t="shared" si="309"/>
        <v>295</v>
      </c>
      <c r="T242" s="52">
        <f t="shared" si="310"/>
        <v>406</v>
      </c>
      <c r="U242" s="52">
        <f t="shared" ref="U242:AF242" si="375">U233+U241</f>
        <v>0</v>
      </c>
      <c r="V242" s="52">
        <f t="shared" si="375"/>
        <v>0</v>
      </c>
      <c r="W242" s="52">
        <f t="shared" si="375"/>
        <v>0</v>
      </c>
      <c r="X242" s="52">
        <f t="shared" si="375"/>
        <v>0</v>
      </c>
      <c r="Y242" s="52">
        <f t="shared" si="375"/>
        <v>0</v>
      </c>
      <c r="Z242" s="52">
        <f t="shared" si="375"/>
        <v>0</v>
      </c>
      <c r="AA242" s="52">
        <f t="shared" si="375"/>
        <v>0</v>
      </c>
      <c r="AB242" s="52">
        <f t="shared" si="375"/>
        <v>0</v>
      </c>
      <c r="AC242" s="52">
        <f t="shared" si="375"/>
        <v>0</v>
      </c>
      <c r="AD242" s="52">
        <f t="shared" si="375"/>
        <v>0</v>
      </c>
      <c r="AE242" s="52">
        <f t="shared" si="375"/>
        <v>0</v>
      </c>
      <c r="AF242" s="52">
        <f t="shared" si="375"/>
        <v>0</v>
      </c>
      <c r="AG242" s="52">
        <f t="shared" ref="AG242:AL242" si="376">AG233+AG241</f>
        <v>0</v>
      </c>
      <c r="AH242" s="52">
        <f t="shared" si="376"/>
        <v>0</v>
      </c>
      <c r="AI242" s="52">
        <f t="shared" si="376"/>
        <v>0</v>
      </c>
      <c r="AJ242" s="52">
        <f t="shared" si="376"/>
        <v>0</v>
      </c>
      <c r="AK242" s="52">
        <f t="shared" si="376"/>
        <v>0</v>
      </c>
      <c r="AL242" s="52">
        <f t="shared" si="376"/>
        <v>0</v>
      </c>
      <c r="AM242" s="52">
        <f t="shared" si="360"/>
        <v>0</v>
      </c>
      <c r="AN242" s="52">
        <f t="shared" si="360"/>
        <v>0</v>
      </c>
      <c r="AO242" s="52">
        <f t="shared" si="319"/>
        <v>0</v>
      </c>
      <c r="AP242" s="52">
        <f t="shared" si="320"/>
        <v>111</v>
      </c>
      <c r="AQ242" s="52">
        <f t="shared" si="321"/>
        <v>295</v>
      </c>
      <c r="AR242" s="52">
        <f t="shared" si="322"/>
        <v>406</v>
      </c>
    </row>
    <row r="243" spans="1:44" s="10" customFormat="1">
      <c r="A243" s="9"/>
      <c r="B243" s="3" t="s">
        <v>216</v>
      </c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8"/>
      <c r="S243" s="28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8"/>
      <c r="AN243" s="28"/>
      <c r="AO243" s="27"/>
      <c r="AP243" s="28"/>
      <c r="AQ243" s="28"/>
      <c r="AR243" s="27"/>
    </row>
    <row r="244" spans="1:44" s="10" customFormat="1">
      <c r="A244" s="9"/>
      <c r="B244" s="12" t="s">
        <v>119</v>
      </c>
      <c r="C244" s="28">
        <v>0</v>
      </c>
      <c r="D244" s="28">
        <v>0</v>
      </c>
      <c r="E244" s="28">
        <f t="shared" ref="E244" si="377">SUM(C244:D244)</f>
        <v>0</v>
      </c>
      <c r="F244" s="28">
        <v>0</v>
      </c>
      <c r="G244" s="28">
        <v>0</v>
      </c>
      <c r="H244" s="28">
        <f t="shared" ref="H244" si="378">SUM(F244:G244)</f>
        <v>0</v>
      </c>
      <c r="I244" s="28">
        <v>0</v>
      </c>
      <c r="J244" s="28">
        <v>0</v>
      </c>
      <c r="K244" s="28">
        <f t="shared" ref="K244" si="379">SUM(I244:J244)</f>
        <v>0</v>
      </c>
      <c r="L244" s="28">
        <v>0</v>
      </c>
      <c r="M244" s="28">
        <v>0</v>
      </c>
      <c r="N244" s="28">
        <f t="shared" ref="N244" si="380">SUM(L244:M244)</f>
        <v>0</v>
      </c>
      <c r="O244" s="28">
        <v>0</v>
      </c>
      <c r="P244" s="28">
        <v>0</v>
      </c>
      <c r="Q244" s="27">
        <f t="shared" ref="Q244" si="381">SUM(O244:P244)</f>
        <v>0</v>
      </c>
      <c r="R244" s="28">
        <f t="shared" si="308"/>
        <v>0</v>
      </c>
      <c r="S244" s="28">
        <f t="shared" si="309"/>
        <v>0</v>
      </c>
      <c r="T244" s="27">
        <f t="shared" si="310"/>
        <v>0</v>
      </c>
      <c r="U244" s="28">
        <v>0</v>
      </c>
      <c r="V244" s="28">
        <v>0</v>
      </c>
      <c r="W244" s="28">
        <f t="shared" ref="W244:W249" si="382">SUM(U244:V244)</f>
        <v>0</v>
      </c>
      <c r="X244" s="28">
        <v>0</v>
      </c>
      <c r="Y244" s="28">
        <v>0</v>
      </c>
      <c r="Z244" s="28">
        <f t="shared" ref="Z244:Z249" si="383">SUM(X244:Y244)</f>
        <v>0</v>
      </c>
      <c r="AA244" s="28">
        <v>0</v>
      </c>
      <c r="AB244" s="28">
        <v>0</v>
      </c>
      <c r="AC244" s="28">
        <f t="shared" ref="AC244:AC249" si="384">SUM(AA244:AB244)</f>
        <v>0</v>
      </c>
      <c r="AD244" s="28">
        <v>0</v>
      </c>
      <c r="AE244" s="28">
        <v>0</v>
      </c>
      <c r="AF244" s="28">
        <f t="shared" ref="AF244:AF249" si="385">SUM(AD244:AE244)</f>
        <v>0</v>
      </c>
      <c r="AG244" s="28">
        <v>0</v>
      </c>
      <c r="AH244" s="28">
        <v>0</v>
      </c>
      <c r="AI244" s="28">
        <f t="shared" ref="AI244" si="386">SUM(AG244:AH244)</f>
        <v>0</v>
      </c>
      <c r="AJ244" s="28">
        <v>0</v>
      </c>
      <c r="AK244" s="28">
        <v>0</v>
      </c>
      <c r="AL244" s="28">
        <f t="shared" ref="AL244" si="387">SUM(AJ244:AK244)</f>
        <v>0</v>
      </c>
      <c r="AM244" s="28">
        <f t="shared" ref="AM244:AN250" si="388">U244+X244+AA244+AD244+AG244+AJ244</f>
        <v>0</v>
      </c>
      <c r="AN244" s="28">
        <f t="shared" si="388"/>
        <v>0</v>
      </c>
      <c r="AO244" s="27">
        <f t="shared" si="319"/>
        <v>0</v>
      </c>
      <c r="AP244" s="28">
        <f t="shared" si="320"/>
        <v>0</v>
      </c>
      <c r="AQ244" s="28">
        <f t="shared" si="321"/>
        <v>0</v>
      </c>
      <c r="AR244" s="27">
        <f t="shared" si="322"/>
        <v>0</v>
      </c>
    </row>
    <row r="245" spans="1:44" s="10" customFormat="1">
      <c r="A245" s="9"/>
      <c r="B245" s="12" t="s">
        <v>121</v>
      </c>
      <c r="C245" s="28">
        <v>0</v>
      </c>
      <c r="D245" s="28">
        <v>0</v>
      </c>
      <c r="E245" s="28">
        <f t="shared" ref="E245:E249" si="389">SUM(C245:D245)</f>
        <v>0</v>
      </c>
      <c r="F245" s="28">
        <v>0</v>
      </c>
      <c r="G245" s="28">
        <v>0</v>
      </c>
      <c r="H245" s="28">
        <f t="shared" ref="H245:H249" si="390">SUM(F245:G245)</f>
        <v>0</v>
      </c>
      <c r="I245" s="28">
        <v>0</v>
      </c>
      <c r="J245" s="28">
        <v>0</v>
      </c>
      <c r="K245" s="28">
        <f t="shared" ref="K245:K249" si="391">SUM(I245:J245)</f>
        <v>0</v>
      </c>
      <c r="L245" s="28">
        <v>0</v>
      </c>
      <c r="M245" s="28">
        <v>0</v>
      </c>
      <c r="N245" s="28">
        <f t="shared" ref="N245:N249" si="392">SUM(L245:M245)</f>
        <v>0</v>
      </c>
      <c r="O245" s="28">
        <v>0</v>
      </c>
      <c r="P245" s="28">
        <v>0</v>
      </c>
      <c r="Q245" s="27">
        <f t="shared" ref="Q245:Q249" si="393">SUM(O245:P245)</f>
        <v>0</v>
      </c>
      <c r="R245" s="28">
        <f t="shared" si="308"/>
        <v>0</v>
      </c>
      <c r="S245" s="28">
        <f t="shared" si="309"/>
        <v>0</v>
      </c>
      <c r="T245" s="27">
        <f t="shared" si="310"/>
        <v>0</v>
      </c>
      <c r="U245" s="28">
        <v>0</v>
      </c>
      <c r="V245" s="28">
        <v>0</v>
      </c>
      <c r="W245" s="28">
        <f t="shared" si="382"/>
        <v>0</v>
      </c>
      <c r="X245" s="28">
        <v>0</v>
      </c>
      <c r="Y245" s="28">
        <v>0</v>
      </c>
      <c r="Z245" s="28">
        <f t="shared" si="383"/>
        <v>0</v>
      </c>
      <c r="AA245" s="28">
        <v>0</v>
      </c>
      <c r="AB245" s="28">
        <v>0</v>
      </c>
      <c r="AC245" s="28">
        <f t="shared" si="384"/>
        <v>0</v>
      </c>
      <c r="AD245" s="28">
        <v>0</v>
      </c>
      <c r="AE245" s="28">
        <v>0</v>
      </c>
      <c r="AF245" s="28">
        <f t="shared" si="385"/>
        <v>0</v>
      </c>
      <c r="AG245" s="28">
        <v>0</v>
      </c>
      <c r="AH245" s="28">
        <v>0</v>
      </c>
      <c r="AI245" s="28">
        <f t="shared" ref="AI245:AI249" si="394">SUM(AG245:AH245)</f>
        <v>0</v>
      </c>
      <c r="AJ245" s="28">
        <v>0</v>
      </c>
      <c r="AK245" s="28">
        <v>0</v>
      </c>
      <c r="AL245" s="28">
        <f t="shared" ref="AL245:AL249" si="395">SUM(AJ245:AK245)</f>
        <v>0</v>
      </c>
      <c r="AM245" s="28">
        <f t="shared" si="388"/>
        <v>0</v>
      </c>
      <c r="AN245" s="28">
        <f t="shared" si="388"/>
        <v>0</v>
      </c>
      <c r="AO245" s="27">
        <f t="shared" si="319"/>
        <v>0</v>
      </c>
      <c r="AP245" s="28">
        <f t="shared" si="320"/>
        <v>0</v>
      </c>
      <c r="AQ245" s="28">
        <f t="shared" si="321"/>
        <v>0</v>
      </c>
      <c r="AR245" s="27">
        <f t="shared" si="322"/>
        <v>0</v>
      </c>
    </row>
    <row r="246" spans="1:44" s="10" customFormat="1">
      <c r="A246" s="9"/>
      <c r="B246" s="12" t="s">
        <v>90</v>
      </c>
      <c r="C246" s="28">
        <v>0</v>
      </c>
      <c r="D246" s="28">
        <v>0</v>
      </c>
      <c r="E246" s="28">
        <f t="shared" si="389"/>
        <v>0</v>
      </c>
      <c r="F246" s="28">
        <v>0</v>
      </c>
      <c r="G246" s="28">
        <v>0</v>
      </c>
      <c r="H246" s="28">
        <f t="shared" si="390"/>
        <v>0</v>
      </c>
      <c r="I246" s="28">
        <v>0</v>
      </c>
      <c r="J246" s="28">
        <v>0</v>
      </c>
      <c r="K246" s="28">
        <f t="shared" si="391"/>
        <v>0</v>
      </c>
      <c r="L246" s="28">
        <v>0</v>
      </c>
      <c r="M246" s="28">
        <v>0</v>
      </c>
      <c r="N246" s="28">
        <f t="shared" si="392"/>
        <v>0</v>
      </c>
      <c r="O246" s="28">
        <v>0</v>
      </c>
      <c r="P246" s="28">
        <v>0</v>
      </c>
      <c r="Q246" s="27">
        <f t="shared" si="393"/>
        <v>0</v>
      </c>
      <c r="R246" s="28">
        <f t="shared" si="308"/>
        <v>0</v>
      </c>
      <c r="S246" s="28">
        <f t="shared" si="309"/>
        <v>0</v>
      </c>
      <c r="T246" s="27">
        <f t="shared" si="310"/>
        <v>0</v>
      </c>
      <c r="U246" s="28">
        <v>0</v>
      </c>
      <c r="V246" s="28">
        <v>0</v>
      </c>
      <c r="W246" s="28">
        <f t="shared" si="382"/>
        <v>0</v>
      </c>
      <c r="X246" s="28">
        <v>0</v>
      </c>
      <c r="Y246" s="28">
        <v>0</v>
      </c>
      <c r="Z246" s="28">
        <f t="shared" si="383"/>
        <v>0</v>
      </c>
      <c r="AA246" s="28">
        <v>0</v>
      </c>
      <c r="AB246" s="28">
        <v>0</v>
      </c>
      <c r="AC246" s="28">
        <f t="shared" si="384"/>
        <v>0</v>
      </c>
      <c r="AD246" s="28">
        <v>0</v>
      </c>
      <c r="AE246" s="28">
        <v>0</v>
      </c>
      <c r="AF246" s="28">
        <f t="shared" si="385"/>
        <v>0</v>
      </c>
      <c r="AG246" s="28">
        <v>0</v>
      </c>
      <c r="AH246" s="28">
        <v>0</v>
      </c>
      <c r="AI246" s="28">
        <f t="shared" si="394"/>
        <v>0</v>
      </c>
      <c r="AJ246" s="28">
        <v>0</v>
      </c>
      <c r="AK246" s="28">
        <v>0</v>
      </c>
      <c r="AL246" s="28">
        <f t="shared" si="395"/>
        <v>0</v>
      </c>
      <c r="AM246" s="28">
        <f t="shared" si="388"/>
        <v>0</v>
      </c>
      <c r="AN246" s="28">
        <f t="shared" si="388"/>
        <v>0</v>
      </c>
      <c r="AO246" s="27">
        <f t="shared" si="319"/>
        <v>0</v>
      </c>
      <c r="AP246" s="28">
        <f t="shared" si="320"/>
        <v>0</v>
      </c>
      <c r="AQ246" s="28">
        <f t="shared" si="321"/>
        <v>0</v>
      </c>
      <c r="AR246" s="27">
        <f t="shared" si="322"/>
        <v>0</v>
      </c>
    </row>
    <row r="247" spans="1:44" s="10" customFormat="1">
      <c r="A247" s="9"/>
      <c r="B247" s="12" t="s">
        <v>92</v>
      </c>
      <c r="C247" s="28">
        <v>0</v>
      </c>
      <c r="D247" s="28">
        <v>0</v>
      </c>
      <c r="E247" s="28">
        <f t="shared" si="389"/>
        <v>0</v>
      </c>
      <c r="F247" s="28">
        <v>0</v>
      </c>
      <c r="G247" s="28">
        <v>0</v>
      </c>
      <c r="H247" s="28">
        <f t="shared" si="390"/>
        <v>0</v>
      </c>
      <c r="I247" s="28">
        <v>0</v>
      </c>
      <c r="J247" s="28">
        <v>0</v>
      </c>
      <c r="K247" s="28">
        <f t="shared" si="391"/>
        <v>0</v>
      </c>
      <c r="L247" s="28">
        <v>0</v>
      </c>
      <c r="M247" s="28">
        <v>0</v>
      </c>
      <c r="N247" s="28">
        <f t="shared" si="392"/>
        <v>0</v>
      </c>
      <c r="O247" s="28">
        <v>0</v>
      </c>
      <c r="P247" s="28">
        <v>0</v>
      </c>
      <c r="Q247" s="27">
        <f t="shared" si="393"/>
        <v>0</v>
      </c>
      <c r="R247" s="28">
        <f t="shared" si="308"/>
        <v>0</v>
      </c>
      <c r="S247" s="28">
        <f t="shared" si="309"/>
        <v>0</v>
      </c>
      <c r="T247" s="27">
        <f t="shared" si="310"/>
        <v>0</v>
      </c>
      <c r="U247" s="28">
        <v>0</v>
      </c>
      <c r="V247" s="28">
        <v>0</v>
      </c>
      <c r="W247" s="28">
        <f t="shared" si="382"/>
        <v>0</v>
      </c>
      <c r="X247" s="28">
        <v>0</v>
      </c>
      <c r="Y247" s="28">
        <v>0</v>
      </c>
      <c r="Z247" s="28">
        <f t="shared" si="383"/>
        <v>0</v>
      </c>
      <c r="AA247" s="28">
        <v>0</v>
      </c>
      <c r="AB247" s="28">
        <v>0</v>
      </c>
      <c r="AC247" s="28">
        <f t="shared" si="384"/>
        <v>0</v>
      </c>
      <c r="AD247" s="28">
        <v>0</v>
      </c>
      <c r="AE247" s="28">
        <v>0</v>
      </c>
      <c r="AF247" s="28">
        <f t="shared" si="385"/>
        <v>0</v>
      </c>
      <c r="AG247" s="28">
        <v>0</v>
      </c>
      <c r="AH247" s="28">
        <v>0</v>
      </c>
      <c r="AI247" s="28">
        <f t="shared" si="394"/>
        <v>0</v>
      </c>
      <c r="AJ247" s="28">
        <v>0</v>
      </c>
      <c r="AK247" s="28">
        <v>0</v>
      </c>
      <c r="AL247" s="28">
        <f t="shared" si="395"/>
        <v>0</v>
      </c>
      <c r="AM247" s="28">
        <f t="shared" si="388"/>
        <v>0</v>
      </c>
      <c r="AN247" s="28">
        <f t="shared" si="388"/>
        <v>0</v>
      </c>
      <c r="AO247" s="27">
        <f t="shared" si="319"/>
        <v>0</v>
      </c>
      <c r="AP247" s="28">
        <f t="shared" si="320"/>
        <v>0</v>
      </c>
      <c r="AQ247" s="28">
        <f t="shared" si="321"/>
        <v>0</v>
      </c>
      <c r="AR247" s="27">
        <f t="shared" si="322"/>
        <v>0</v>
      </c>
    </row>
    <row r="248" spans="1:44" s="10" customFormat="1">
      <c r="A248" s="9"/>
      <c r="B248" s="12" t="s">
        <v>120</v>
      </c>
      <c r="C248" s="28">
        <v>0</v>
      </c>
      <c r="D248" s="28">
        <v>0</v>
      </c>
      <c r="E248" s="28">
        <f t="shared" si="389"/>
        <v>0</v>
      </c>
      <c r="F248" s="28">
        <v>0</v>
      </c>
      <c r="G248" s="28">
        <v>0</v>
      </c>
      <c r="H248" s="28">
        <f t="shared" si="390"/>
        <v>0</v>
      </c>
      <c r="I248" s="28">
        <v>0</v>
      </c>
      <c r="J248" s="28">
        <v>0</v>
      </c>
      <c r="K248" s="28">
        <f t="shared" si="391"/>
        <v>0</v>
      </c>
      <c r="L248" s="28">
        <v>0</v>
      </c>
      <c r="M248" s="28">
        <v>0</v>
      </c>
      <c r="N248" s="28">
        <f t="shared" si="392"/>
        <v>0</v>
      </c>
      <c r="O248" s="28">
        <v>0</v>
      </c>
      <c r="P248" s="28">
        <v>0</v>
      </c>
      <c r="Q248" s="27">
        <f t="shared" si="393"/>
        <v>0</v>
      </c>
      <c r="R248" s="28">
        <f t="shared" si="308"/>
        <v>0</v>
      </c>
      <c r="S248" s="28">
        <f t="shared" si="309"/>
        <v>0</v>
      </c>
      <c r="T248" s="27">
        <f t="shared" si="310"/>
        <v>0</v>
      </c>
      <c r="U248" s="28">
        <v>0</v>
      </c>
      <c r="V248" s="28">
        <v>0</v>
      </c>
      <c r="W248" s="28">
        <f t="shared" si="382"/>
        <v>0</v>
      </c>
      <c r="X248" s="28">
        <v>0</v>
      </c>
      <c r="Y248" s="28">
        <v>0</v>
      </c>
      <c r="Z248" s="28">
        <f t="shared" si="383"/>
        <v>0</v>
      </c>
      <c r="AA248" s="28">
        <v>0</v>
      </c>
      <c r="AB248" s="28">
        <v>0</v>
      </c>
      <c r="AC248" s="28">
        <f t="shared" si="384"/>
        <v>0</v>
      </c>
      <c r="AD248" s="28">
        <v>0</v>
      </c>
      <c r="AE248" s="28">
        <v>0</v>
      </c>
      <c r="AF248" s="28">
        <f t="shared" si="385"/>
        <v>0</v>
      </c>
      <c r="AG248" s="28">
        <v>0</v>
      </c>
      <c r="AH248" s="28">
        <v>0</v>
      </c>
      <c r="AI248" s="28">
        <f t="shared" si="394"/>
        <v>0</v>
      </c>
      <c r="AJ248" s="28">
        <v>0</v>
      </c>
      <c r="AK248" s="28">
        <v>0</v>
      </c>
      <c r="AL248" s="28">
        <f t="shared" si="395"/>
        <v>0</v>
      </c>
      <c r="AM248" s="28">
        <f t="shared" si="388"/>
        <v>0</v>
      </c>
      <c r="AN248" s="28">
        <f t="shared" si="388"/>
        <v>0</v>
      </c>
      <c r="AO248" s="27">
        <f t="shared" si="319"/>
        <v>0</v>
      </c>
      <c r="AP248" s="28">
        <f t="shared" si="320"/>
        <v>0</v>
      </c>
      <c r="AQ248" s="28">
        <f t="shared" si="321"/>
        <v>0</v>
      </c>
      <c r="AR248" s="27">
        <f t="shared" si="322"/>
        <v>0</v>
      </c>
    </row>
    <row r="249" spans="1:44" s="10" customFormat="1">
      <c r="A249" s="9"/>
      <c r="B249" s="12" t="s">
        <v>122</v>
      </c>
      <c r="C249" s="28">
        <v>0</v>
      </c>
      <c r="D249" s="28">
        <v>0</v>
      </c>
      <c r="E249" s="28">
        <f t="shared" si="389"/>
        <v>0</v>
      </c>
      <c r="F249" s="28">
        <v>0</v>
      </c>
      <c r="G249" s="28">
        <v>0</v>
      </c>
      <c r="H249" s="28">
        <f t="shared" si="390"/>
        <v>0</v>
      </c>
      <c r="I249" s="28">
        <v>0</v>
      </c>
      <c r="J249" s="28">
        <v>0</v>
      </c>
      <c r="K249" s="28">
        <f t="shared" si="391"/>
        <v>0</v>
      </c>
      <c r="L249" s="28">
        <v>0</v>
      </c>
      <c r="M249" s="28">
        <v>0</v>
      </c>
      <c r="N249" s="28">
        <f t="shared" si="392"/>
        <v>0</v>
      </c>
      <c r="O249" s="28">
        <v>0</v>
      </c>
      <c r="P249" s="28">
        <v>0</v>
      </c>
      <c r="Q249" s="27">
        <f t="shared" si="393"/>
        <v>0</v>
      </c>
      <c r="R249" s="28">
        <f t="shared" si="308"/>
        <v>0</v>
      </c>
      <c r="S249" s="28">
        <f t="shared" si="309"/>
        <v>0</v>
      </c>
      <c r="T249" s="27">
        <f t="shared" si="310"/>
        <v>0</v>
      </c>
      <c r="U249" s="28">
        <v>0</v>
      </c>
      <c r="V249" s="28">
        <v>0</v>
      </c>
      <c r="W249" s="28">
        <f t="shared" si="382"/>
        <v>0</v>
      </c>
      <c r="X249" s="28">
        <v>0</v>
      </c>
      <c r="Y249" s="28">
        <v>0</v>
      </c>
      <c r="Z249" s="28">
        <f t="shared" si="383"/>
        <v>0</v>
      </c>
      <c r="AA249" s="28">
        <v>0</v>
      </c>
      <c r="AB249" s="28">
        <v>0</v>
      </c>
      <c r="AC249" s="28">
        <f t="shared" si="384"/>
        <v>0</v>
      </c>
      <c r="AD249" s="28">
        <v>0</v>
      </c>
      <c r="AE249" s="28">
        <v>0</v>
      </c>
      <c r="AF249" s="28">
        <f t="shared" si="385"/>
        <v>0</v>
      </c>
      <c r="AG249" s="28">
        <v>0</v>
      </c>
      <c r="AH249" s="28">
        <v>0</v>
      </c>
      <c r="AI249" s="28">
        <f t="shared" si="394"/>
        <v>0</v>
      </c>
      <c r="AJ249" s="28">
        <v>0</v>
      </c>
      <c r="AK249" s="28">
        <v>0</v>
      </c>
      <c r="AL249" s="28">
        <f t="shared" si="395"/>
        <v>0</v>
      </c>
      <c r="AM249" s="28">
        <f t="shared" si="388"/>
        <v>0</v>
      </c>
      <c r="AN249" s="28">
        <f t="shared" si="388"/>
        <v>0</v>
      </c>
      <c r="AO249" s="27">
        <f t="shared" si="319"/>
        <v>0</v>
      </c>
      <c r="AP249" s="28">
        <f t="shared" si="320"/>
        <v>0</v>
      </c>
      <c r="AQ249" s="28">
        <f t="shared" si="321"/>
        <v>0</v>
      </c>
      <c r="AR249" s="27">
        <f t="shared" si="322"/>
        <v>0</v>
      </c>
    </row>
    <row r="250" spans="1:44" s="60" customFormat="1">
      <c r="A250" s="58"/>
      <c r="B250" s="47" t="s">
        <v>16</v>
      </c>
      <c r="C250" s="48">
        <f>SUM(C244:C249)</f>
        <v>0</v>
      </c>
      <c r="D250" s="48">
        <f t="shared" ref="D250:AL250" si="396">SUM(D244:D249)</f>
        <v>0</v>
      </c>
      <c r="E250" s="48">
        <f t="shared" si="396"/>
        <v>0</v>
      </c>
      <c r="F250" s="48">
        <f t="shared" si="396"/>
        <v>0</v>
      </c>
      <c r="G250" s="48">
        <f t="shared" si="396"/>
        <v>0</v>
      </c>
      <c r="H250" s="48">
        <f t="shared" si="396"/>
        <v>0</v>
      </c>
      <c r="I250" s="48">
        <f t="shared" si="396"/>
        <v>0</v>
      </c>
      <c r="J250" s="48">
        <f t="shared" si="396"/>
        <v>0</v>
      </c>
      <c r="K250" s="48">
        <f t="shared" si="396"/>
        <v>0</v>
      </c>
      <c r="L250" s="48">
        <f t="shared" si="396"/>
        <v>0</v>
      </c>
      <c r="M250" s="48">
        <f t="shared" si="396"/>
        <v>0</v>
      </c>
      <c r="N250" s="48">
        <f t="shared" si="396"/>
        <v>0</v>
      </c>
      <c r="O250" s="48">
        <f t="shared" si="396"/>
        <v>0</v>
      </c>
      <c r="P250" s="48">
        <f t="shared" si="396"/>
        <v>0</v>
      </c>
      <c r="Q250" s="48">
        <f t="shared" si="396"/>
        <v>0</v>
      </c>
      <c r="R250" s="48">
        <f t="shared" si="308"/>
        <v>0</v>
      </c>
      <c r="S250" s="48">
        <f t="shared" si="309"/>
        <v>0</v>
      </c>
      <c r="T250" s="48">
        <f t="shared" si="310"/>
        <v>0</v>
      </c>
      <c r="U250" s="48">
        <f>SUM(U244:U249)</f>
        <v>0</v>
      </c>
      <c r="V250" s="48">
        <f t="shared" ref="V250:AF250" si="397">SUM(V244:V249)</f>
        <v>0</v>
      </c>
      <c r="W250" s="48">
        <f t="shared" si="397"/>
        <v>0</v>
      </c>
      <c r="X250" s="48">
        <f t="shared" si="397"/>
        <v>0</v>
      </c>
      <c r="Y250" s="48">
        <f t="shared" si="397"/>
        <v>0</v>
      </c>
      <c r="Z250" s="48">
        <f t="shared" si="397"/>
        <v>0</v>
      </c>
      <c r="AA250" s="48">
        <f t="shared" si="397"/>
        <v>0</v>
      </c>
      <c r="AB250" s="48">
        <f t="shared" si="397"/>
        <v>0</v>
      </c>
      <c r="AC250" s="48">
        <f t="shared" si="397"/>
        <v>0</v>
      </c>
      <c r="AD250" s="48">
        <f t="shared" si="397"/>
        <v>0</v>
      </c>
      <c r="AE250" s="48">
        <f t="shared" si="397"/>
        <v>0</v>
      </c>
      <c r="AF250" s="48">
        <f t="shared" si="397"/>
        <v>0</v>
      </c>
      <c r="AG250" s="48">
        <f t="shared" si="396"/>
        <v>0</v>
      </c>
      <c r="AH250" s="48">
        <f t="shared" si="396"/>
        <v>0</v>
      </c>
      <c r="AI250" s="48">
        <f t="shared" si="396"/>
        <v>0</v>
      </c>
      <c r="AJ250" s="48">
        <f t="shared" si="396"/>
        <v>0</v>
      </c>
      <c r="AK250" s="48">
        <f t="shared" si="396"/>
        <v>0</v>
      </c>
      <c r="AL250" s="48">
        <f t="shared" si="396"/>
        <v>0</v>
      </c>
      <c r="AM250" s="48">
        <f t="shared" si="388"/>
        <v>0</v>
      </c>
      <c r="AN250" s="48">
        <f t="shared" si="388"/>
        <v>0</v>
      </c>
      <c r="AO250" s="48">
        <f t="shared" si="319"/>
        <v>0</v>
      </c>
      <c r="AP250" s="48">
        <f t="shared" si="320"/>
        <v>0</v>
      </c>
      <c r="AQ250" s="48">
        <f t="shared" si="321"/>
        <v>0</v>
      </c>
      <c r="AR250" s="48">
        <f t="shared" si="322"/>
        <v>0</v>
      </c>
    </row>
    <row r="251" spans="1:44" s="10" customFormat="1">
      <c r="A251" s="9"/>
      <c r="B251" s="3" t="s">
        <v>217</v>
      </c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8"/>
      <c r="S251" s="28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8"/>
      <c r="AN251" s="28"/>
      <c r="AO251" s="27"/>
      <c r="AP251" s="28"/>
      <c r="AQ251" s="28"/>
      <c r="AR251" s="27"/>
    </row>
    <row r="252" spans="1:44" s="10" customFormat="1">
      <c r="A252" s="9"/>
      <c r="B252" s="12" t="s">
        <v>218</v>
      </c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8"/>
      <c r="S252" s="28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8"/>
      <c r="AN252" s="28"/>
      <c r="AO252" s="27"/>
      <c r="AP252" s="28"/>
      <c r="AQ252" s="28"/>
      <c r="AR252" s="27"/>
    </row>
    <row r="253" spans="1:44" s="10" customFormat="1">
      <c r="A253" s="9"/>
      <c r="B253" s="43" t="s">
        <v>219</v>
      </c>
      <c r="C253" s="28">
        <v>0</v>
      </c>
      <c r="D253" s="28">
        <v>0</v>
      </c>
      <c r="E253" s="28">
        <f t="shared" ref="E253:E259" si="398">SUM(C253:D253)</f>
        <v>0</v>
      </c>
      <c r="F253" s="28">
        <v>0</v>
      </c>
      <c r="G253" s="28">
        <v>0</v>
      </c>
      <c r="H253" s="28">
        <f t="shared" ref="H253:H259" si="399">SUM(F253:G253)</f>
        <v>0</v>
      </c>
      <c r="I253" s="28">
        <v>0</v>
      </c>
      <c r="J253" s="28">
        <v>0</v>
      </c>
      <c r="K253" s="28">
        <f t="shared" ref="K253:K259" si="400">SUM(I253:J253)</f>
        <v>0</v>
      </c>
      <c r="L253" s="28">
        <v>0</v>
      </c>
      <c r="M253" s="28">
        <v>0</v>
      </c>
      <c r="N253" s="28">
        <f t="shared" ref="N253:N259" si="401">SUM(L253:M253)</f>
        <v>0</v>
      </c>
      <c r="O253" s="28">
        <v>0</v>
      </c>
      <c r="P253" s="28">
        <v>0</v>
      </c>
      <c r="Q253" s="28">
        <f t="shared" ref="Q253:Q259" si="402">SUM(O253:P253)</f>
        <v>0</v>
      </c>
      <c r="R253" s="28">
        <f t="shared" si="308"/>
        <v>0</v>
      </c>
      <c r="S253" s="28">
        <f t="shared" si="309"/>
        <v>0</v>
      </c>
      <c r="T253" s="27">
        <f t="shared" si="310"/>
        <v>0</v>
      </c>
      <c r="U253" s="28">
        <v>0</v>
      </c>
      <c r="V253" s="28">
        <v>0</v>
      </c>
      <c r="W253" s="28">
        <f t="shared" ref="W253:W259" si="403">SUM(U253:V253)</f>
        <v>0</v>
      </c>
      <c r="X253" s="28">
        <v>0</v>
      </c>
      <c r="Y253" s="28">
        <v>0</v>
      </c>
      <c r="Z253" s="28">
        <f t="shared" ref="Z253:Z259" si="404">SUM(X253:Y253)</f>
        <v>0</v>
      </c>
      <c r="AA253" s="28">
        <v>0</v>
      </c>
      <c r="AB253" s="28">
        <v>0</v>
      </c>
      <c r="AC253" s="28">
        <f t="shared" ref="AC253:AC259" si="405">SUM(AA253:AB253)</f>
        <v>0</v>
      </c>
      <c r="AD253" s="28">
        <v>0</v>
      </c>
      <c r="AE253" s="28">
        <v>0</v>
      </c>
      <c r="AF253" s="28">
        <f t="shared" ref="AF253:AF259" si="406">SUM(AD253:AE253)</f>
        <v>0</v>
      </c>
      <c r="AG253" s="28">
        <v>0</v>
      </c>
      <c r="AH253" s="28">
        <v>0</v>
      </c>
      <c r="AI253" s="28">
        <f t="shared" ref="AI253:AI259" si="407">SUM(AG253:AH253)</f>
        <v>0</v>
      </c>
      <c r="AJ253" s="28">
        <v>0</v>
      </c>
      <c r="AK253" s="28">
        <v>0</v>
      </c>
      <c r="AL253" s="28">
        <f t="shared" ref="AL253:AL259" si="408">SUM(AJ253:AK253)</f>
        <v>0</v>
      </c>
      <c r="AM253" s="28">
        <f t="shared" ref="AM253:AM262" si="409">U253+X253+AA253+AD253+AG253+AJ253</f>
        <v>0</v>
      </c>
      <c r="AN253" s="28">
        <f t="shared" ref="AN253:AN262" si="410">V253+Y253+AB253+AE253+AH253+AK253</f>
        <v>0</v>
      </c>
      <c r="AO253" s="27">
        <f t="shared" si="319"/>
        <v>0</v>
      </c>
      <c r="AP253" s="28">
        <f t="shared" si="320"/>
        <v>0</v>
      </c>
      <c r="AQ253" s="28">
        <f t="shared" si="321"/>
        <v>0</v>
      </c>
      <c r="AR253" s="27">
        <f t="shared" si="322"/>
        <v>0</v>
      </c>
    </row>
    <row r="254" spans="1:44" s="10" customFormat="1">
      <c r="A254" s="9"/>
      <c r="B254" s="43" t="s">
        <v>220</v>
      </c>
      <c r="C254" s="28">
        <v>0</v>
      </c>
      <c r="D254" s="28">
        <v>0</v>
      </c>
      <c r="E254" s="28">
        <f t="shared" si="398"/>
        <v>0</v>
      </c>
      <c r="F254" s="28">
        <v>0</v>
      </c>
      <c r="G254" s="28">
        <v>0</v>
      </c>
      <c r="H254" s="28">
        <f t="shared" si="399"/>
        <v>0</v>
      </c>
      <c r="I254" s="28">
        <v>0</v>
      </c>
      <c r="J254" s="28">
        <v>0</v>
      </c>
      <c r="K254" s="28">
        <f t="shared" si="400"/>
        <v>0</v>
      </c>
      <c r="L254" s="28">
        <v>0</v>
      </c>
      <c r="M254" s="28">
        <v>0</v>
      </c>
      <c r="N254" s="28">
        <f t="shared" si="401"/>
        <v>0</v>
      </c>
      <c r="O254" s="28">
        <v>0</v>
      </c>
      <c r="P254" s="28">
        <v>0</v>
      </c>
      <c r="Q254" s="28">
        <f t="shared" si="402"/>
        <v>0</v>
      </c>
      <c r="R254" s="28">
        <f t="shared" si="308"/>
        <v>0</v>
      </c>
      <c r="S254" s="28">
        <f t="shared" si="309"/>
        <v>0</v>
      </c>
      <c r="T254" s="27">
        <f t="shared" si="310"/>
        <v>0</v>
      </c>
      <c r="U254" s="28">
        <v>0</v>
      </c>
      <c r="V254" s="28">
        <v>0</v>
      </c>
      <c r="W254" s="28">
        <f t="shared" si="403"/>
        <v>0</v>
      </c>
      <c r="X254" s="28">
        <v>0</v>
      </c>
      <c r="Y254" s="28">
        <v>0</v>
      </c>
      <c r="Z254" s="28">
        <f t="shared" si="404"/>
        <v>0</v>
      </c>
      <c r="AA254" s="28">
        <v>0</v>
      </c>
      <c r="AB254" s="28">
        <v>0</v>
      </c>
      <c r="AC254" s="28">
        <f t="shared" si="405"/>
        <v>0</v>
      </c>
      <c r="AD254" s="28">
        <v>0</v>
      </c>
      <c r="AE254" s="28">
        <v>0</v>
      </c>
      <c r="AF254" s="28">
        <f t="shared" si="406"/>
        <v>0</v>
      </c>
      <c r="AG254" s="28">
        <v>0</v>
      </c>
      <c r="AH254" s="28">
        <v>0</v>
      </c>
      <c r="AI254" s="28">
        <f t="shared" si="407"/>
        <v>0</v>
      </c>
      <c r="AJ254" s="28">
        <v>0</v>
      </c>
      <c r="AK254" s="28">
        <v>0</v>
      </c>
      <c r="AL254" s="28">
        <f t="shared" si="408"/>
        <v>0</v>
      </c>
      <c r="AM254" s="28">
        <f t="shared" si="409"/>
        <v>0</v>
      </c>
      <c r="AN254" s="28">
        <f t="shared" si="410"/>
        <v>0</v>
      </c>
      <c r="AO254" s="27">
        <f t="shared" si="319"/>
        <v>0</v>
      </c>
      <c r="AP254" s="28">
        <f t="shared" si="320"/>
        <v>0</v>
      </c>
      <c r="AQ254" s="28">
        <f t="shared" si="321"/>
        <v>0</v>
      </c>
      <c r="AR254" s="27">
        <f t="shared" si="322"/>
        <v>0</v>
      </c>
    </row>
    <row r="255" spans="1:44" s="10" customFormat="1">
      <c r="A255" s="9"/>
      <c r="B255" s="43" t="s">
        <v>221</v>
      </c>
      <c r="C255" s="28">
        <v>0</v>
      </c>
      <c r="D255" s="28">
        <v>0</v>
      </c>
      <c r="E255" s="28">
        <f t="shared" si="398"/>
        <v>0</v>
      </c>
      <c r="F255" s="28">
        <v>0</v>
      </c>
      <c r="G255" s="28">
        <v>0</v>
      </c>
      <c r="H255" s="28">
        <f t="shared" si="399"/>
        <v>0</v>
      </c>
      <c r="I255" s="28">
        <v>0</v>
      </c>
      <c r="J255" s="28">
        <v>0</v>
      </c>
      <c r="K255" s="28">
        <f t="shared" si="400"/>
        <v>0</v>
      </c>
      <c r="L255" s="28">
        <v>0</v>
      </c>
      <c r="M255" s="28">
        <v>0</v>
      </c>
      <c r="N255" s="28">
        <f t="shared" si="401"/>
        <v>0</v>
      </c>
      <c r="O255" s="28">
        <v>0</v>
      </c>
      <c r="P255" s="28">
        <v>0</v>
      </c>
      <c r="Q255" s="28">
        <f t="shared" si="402"/>
        <v>0</v>
      </c>
      <c r="R255" s="28">
        <f t="shared" si="308"/>
        <v>0</v>
      </c>
      <c r="S255" s="28">
        <f t="shared" si="309"/>
        <v>0</v>
      </c>
      <c r="T255" s="27">
        <f t="shared" si="310"/>
        <v>0</v>
      </c>
      <c r="U255" s="28">
        <v>0</v>
      </c>
      <c r="V255" s="28">
        <v>0</v>
      </c>
      <c r="W255" s="28">
        <f t="shared" si="403"/>
        <v>0</v>
      </c>
      <c r="X255" s="28">
        <v>0</v>
      </c>
      <c r="Y255" s="28">
        <v>0</v>
      </c>
      <c r="Z255" s="28">
        <f t="shared" si="404"/>
        <v>0</v>
      </c>
      <c r="AA255" s="28">
        <v>0</v>
      </c>
      <c r="AB255" s="28">
        <v>0</v>
      </c>
      <c r="AC255" s="28">
        <f t="shared" si="405"/>
        <v>0</v>
      </c>
      <c r="AD255" s="28">
        <v>0</v>
      </c>
      <c r="AE255" s="28">
        <v>0</v>
      </c>
      <c r="AF255" s="28">
        <f t="shared" si="406"/>
        <v>0</v>
      </c>
      <c r="AG255" s="28">
        <v>0</v>
      </c>
      <c r="AH255" s="28">
        <v>0</v>
      </c>
      <c r="AI255" s="28">
        <f t="shared" si="407"/>
        <v>0</v>
      </c>
      <c r="AJ255" s="28">
        <v>0</v>
      </c>
      <c r="AK255" s="28">
        <v>0</v>
      </c>
      <c r="AL255" s="28">
        <f t="shared" si="408"/>
        <v>0</v>
      </c>
      <c r="AM255" s="28">
        <f t="shared" si="409"/>
        <v>0</v>
      </c>
      <c r="AN255" s="28">
        <f t="shared" si="410"/>
        <v>0</v>
      </c>
      <c r="AO255" s="27">
        <f t="shared" si="319"/>
        <v>0</v>
      </c>
      <c r="AP255" s="28">
        <f t="shared" si="320"/>
        <v>0</v>
      </c>
      <c r="AQ255" s="28">
        <f t="shared" si="321"/>
        <v>0</v>
      </c>
      <c r="AR255" s="27">
        <f t="shared" si="322"/>
        <v>0</v>
      </c>
    </row>
    <row r="256" spans="1:44" s="10" customFormat="1">
      <c r="A256" s="9"/>
      <c r="B256" s="43" t="s">
        <v>222</v>
      </c>
      <c r="C256" s="28">
        <v>0</v>
      </c>
      <c r="D256" s="28">
        <v>0</v>
      </c>
      <c r="E256" s="28">
        <f t="shared" si="398"/>
        <v>0</v>
      </c>
      <c r="F256" s="28">
        <v>0</v>
      </c>
      <c r="G256" s="28">
        <v>0</v>
      </c>
      <c r="H256" s="28">
        <f t="shared" si="399"/>
        <v>0</v>
      </c>
      <c r="I256" s="28">
        <v>0</v>
      </c>
      <c r="J256" s="28">
        <v>0</v>
      </c>
      <c r="K256" s="28">
        <f t="shared" si="400"/>
        <v>0</v>
      </c>
      <c r="L256" s="28">
        <v>0</v>
      </c>
      <c r="M256" s="28">
        <v>0</v>
      </c>
      <c r="N256" s="28">
        <f t="shared" si="401"/>
        <v>0</v>
      </c>
      <c r="O256" s="28">
        <v>0</v>
      </c>
      <c r="P256" s="28">
        <v>0</v>
      </c>
      <c r="Q256" s="28">
        <f t="shared" si="402"/>
        <v>0</v>
      </c>
      <c r="R256" s="28">
        <f t="shared" si="308"/>
        <v>0</v>
      </c>
      <c r="S256" s="28">
        <f t="shared" si="309"/>
        <v>0</v>
      </c>
      <c r="T256" s="27">
        <f t="shared" si="310"/>
        <v>0</v>
      </c>
      <c r="U256" s="28">
        <v>0</v>
      </c>
      <c r="V256" s="28">
        <v>0</v>
      </c>
      <c r="W256" s="28">
        <f t="shared" si="403"/>
        <v>0</v>
      </c>
      <c r="X256" s="28">
        <v>0</v>
      </c>
      <c r="Y256" s="28">
        <v>0</v>
      </c>
      <c r="Z256" s="28">
        <f t="shared" si="404"/>
        <v>0</v>
      </c>
      <c r="AA256" s="28">
        <v>0</v>
      </c>
      <c r="AB256" s="28">
        <v>0</v>
      </c>
      <c r="AC256" s="28">
        <f t="shared" si="405"/>
        <v>0</v>
      </c>
      <c r="AD256" s="28">
        <v>0</v>
      </c>
      <c r="AE256" s="28">
        <v>0</v>
      </c>
      <c r="AF256" s="28">
        <f t="shared" si="406"/>
        <v>0</v>
      </c>
      <c r="AG256" s="28">
        <v>0</v>
      </c>
      <c r="AH256" s="28">
        <v>0</v>
      </c>
      <c r="AI256" s="28">
        <f t="shared" si="407"/>
        <v>0</v>
      </c>
      <c r="AJ256" s="28">
        <v>0</v>
      </c>
      <c r="AK256" s="28">
        <v>0</v>
      </c>
      <c r="AL256" s="28">
        <f t="shared" si="408"/>
        <v>0</v>
      </c>
      <c r="AM256" s="28">
        <f t="shared" si="409"/>
        <v>0</v>
      </c>
      <c r="AN256" s="28">
        <f t="shared" si="410"/>
        <v>0</v>
      </c>
      <c r="AO256" s="27">
        <f t="shared" si="319"/>
        <v>0</v>
      </c>
      <c r="AP256" s="28">
        <f t="shared" si="320"/>
        <v>0</v>
      </c>
      <c r="AQ256" s="28">
        <f t="shared" si="321"/>
        <v>0</v>
      </c>
      <c r="AR256" s="27">
        <f t="shared" si="322"/>
        <v>0</v>
      </c>
    </row>
    <row r="257" spans="1:44" s="10" customFormat="1">
      <c r="A257" s="9"/>
      <c r="B257" s="43" t="s">
        <v>223</v>
      </c>
      <c r="C257" s="28">
        <v>0</v>
      </c>
      <c r="D257" s="28">
        <v>0</v>
      </c>
      <c r="E257" s="28">
        <f t="shared" si="398"/>
        <v>0</v>
      </c>
      <c r="F257" s="28">
        <v>0</v>
      </c>
      <c r="G257" s="28">
        <v>0</v>
      </c>
      <c r="H257" s="28">
        <f t="shared" si="399"/>
        <v>0</v>
      </c>
      <c r="I257" s="28">
        <v>0</v>
      </c>
      <c r="J257" s="28">
        <v>0</v>
      </c>
      <c r="K257" s="28">
        <f t="shared" si="400"/>
        <v>0</v>
      </c>
      <c r="L257" s="28">
        <v>0</v>
      </c>
      <c r="M257" s="28">
        <v>0</v>
      </c>
      <c r="N257" s="28">
        <f t="shared" si="401"/>
        <v>0</v>
      </c>
      <c r="O257" s="28">
        <v>0</v>
      </c>
      <c r="P257" s="28">
        <v>0</v>
      </c>
      <c r="Q257" s="28">
        <f t="shared" si="402"/>
        <v>0</v>
      </c>
      <c r="R257" s="28">
        <f t="shared" si="308"/>
        <v>0</v>
      </c>
      <c r="S257" s="28">
        <f t="shared" si="309"/>
        <v>0</v>
      </c>
      <c r="T257" s="27">
        <f t="shared" si="310"/>
        <v>0</v>
      </c>
      <c r="U257" s="28">
        <v>0</v>
      </c>
      <c r="V257" s="28">
        <v>0</v>
      </c>
      <c r="W257" s="28">
        <f t="shared" si="403"/>
        <v>0</v>
      </c>
      <c r="X257" s="28">
        <v>0</v>
      </c>
      <c r="Y257" s="28">
        <v>0</v>
      </c>
      <c r="Z257" s="28">
        <f t="shared" si="404"/>
        <v>0</v>
      </c>
      <c r="AA257" s="28">
        <v>0</v>
      </c>
      <c r="AB257" s="28">
        <v>0</v>
      </c>
      <c r="AC257" s="28">
        <f t="shared" si="405"/>
        <v>0</v>
      </c>
      <c r="AD257" s="28">
        <v>0</v>
      </c>
      <c r="AE257" s="28">
        <v>0</v>
      </c>
      <c r="AF257" s="28">
        <f t="shared" si="406"/>
        <v>0</v>
      </c>
      <c r="AG257" s="28">
        <v>0</v>
      </c>
      <c r="AH257" s="28">
        <v>0</v>
      </c>
      <c r="AI257" s="28">
        <f t="shared" si="407"/>
        <v>0</v>
      </c>
      <c r="AJ257" s="28">
        <v>0</v>
      </c>
      <c r="AK257" s="28">
        <v>0</v>
      </c>
      <c r="AL257" s="28">
        <f t="shared" si="408"/>
        <v>0</v>
      </c>
      <c r="AM257" s="28">
        <f t="shared" si="409"/>
        <v>0</v>
      </c>
      <c r="AN257" s="28">
        <f t="shared" si="410"/>
        <v>0</v>
      </c>
      <c r="AO257" s="27">
        <f t="shared" si="319"/>
        <v>0</v>
      </c>
      <c r="AP257" s="28">
        <f t="shared" si="320"/>
        <v>0</v>
      </c>
      <c r="AQ257" s="28">
        <f t="shared" si="321"/>
        <v>0</v>
      </c>
      <c r="AR257" s="27">
        <f t="shared" si="322"/>
        <v>0</v>
      </c>
    </row>
    <row r="258" spans="1:44" s="10" customFormat="1">
      <c r="A258" s="9"/>
      <c r="B258" s="43" t="s">
        <v>224</v>
      </c>
      <c r="C258" s="28">
        <v>0</v>
      </c>
      <c r="D258" s="28">
        <v>0</v>
      </c>
      <c r="E258" s="28">
        <f t="shared" si="398"/>
        <v>0</v>
      </c>
      <c r="F258" s="28">
        <v>0</v>
      </c>
      <c r="G258" s="28">
        <v>0</v>
      </c>
      <c r="H258" s="28">
        <f t="shared" si="399"/>
        <v>0</v>
      </c>
      <c r="I258" s="28">
        <v>0</v>
      </c>
      <c r="J258" s="28">
        <v>0</v>
      </c>
      <c r="K258" s="28">
        <f t="shared" si="400"/>
        <v>0</v>
      </c>
      <c r="L258" s="28">
        <v>0</v>
      </c>
      <c r="M258" s="28">
        <v>0</v>
      </c>
      <c r="N258" s="28">
        <f t="shared" si="401"/>
        <v>0</v>
      </c>
      <c r="O258" s="28">
        <v>0</v>
      </c>
      <c r="P258" s="28">
        <v>0</v>
      </c>
      <c r="Q258" s="28">
        <f t="shared" si="402"/>
        <v>0</v>
      </c>
      <c r="R258" s="28">
        <f t="shared" si="308"/>
        <v>0</v>
      </c>
      <c r="S258" s="28">
        <f t="shared" si="309"/>
        <v>0</v>
      </c>
      <c r="T258" s="27">
        <f t="shared" si="310"/>
        <v>0</v>
      </c>
      <c r="U258" s="28">
        <v>0</v>
      </c>
      <c r="V258" s="28">
        <v>0</v>
      </c>
      <c r="W258" s="28">
        <f t="shared" si="403"/>
        <v>0</v>
      </c>
      <c r="X258" s="28">
        <v>0</v>
      </c>
      <c r="Y258" s="28">
        <v>0</v>
      </c>
      <c r="Z258" s="28">
        <f t="shared" si="404"/>
        <v>0</v>
      </c>
      <c r="AA258" s="28">
        <v>0</v>
      </c>
      <c r="AB258" s="28">
        <v>0</v>
      </c>
      <c r="AC258" s="28">
        <f t="shared" si="405"/>
        <v>0</v>
      </c>
      <c r="AD258" s="28">
        <v>0</v>
      </c>
      <c r="AE258" s="28">
        <v>0</v>
      </c>
      <c r="AF258" s="28">
        <f t="shared" si="406"/>
        <v>0</v>
      </c>
      <c r="AG258" s="28">
        <v>0</v>
      </c>
      <c r="AH258" s="28">
        <v>0</v>
      </c>
      <c r="AI258" s="28">
        <f t="shared" si="407"/>
        <v>0</v>
      </c>
      <c r="AJ258" s="28">
        <v>0</v>
      </c>
      <c r="AK258" s="28">
        <v>0</v>
      </c>
      <c r="AL258" s="28">
        <f t="shared" si="408"/>
        <v>0</v>
      </c>
      <c r="AM258" s="28">
        <f t="shared" si="409"/>
        <v>0</v>
      </c>
      <c r="AN258" s="28">
        <f t="shared" si="410"/>
        <v>0</v>
      </c>
      <c r="AO258" s="27">
        <f t="shared" si="319"/>
        <v>0</v>
      </c>
      <c r="AP258" s="28">
        <f t="shared" si="320"/>
        <v>0</v>
      </c>
      <c r="AQ258" s="28">
        <f t="shared" si="321"/>
        <v>0</v>
      </c>
      <c r="AR258" s="27">
        <f t="shared" si="322"/>
        <v>0</v>
      </c>
    </row>
    <row r="259" spans="1:44" s="10" customFormat="1">
      <c r="A259" s="9"/>
      <c r="B259" s="43" t="s">
        <v>225</v>
      </c>
      <c r="C259" s="28">
        <v>0</v>
      </c>
      <c r="D259" s="28">
        <v>0</v>
      </c>
      <c r="E259" s="28">
        <f t="shared" si="398"/>
        <v>0</v>
      </c>
      <c r="F259" s="28">
        <v>0</v>
      </c>
      <c r="G259" s="28">
        <v>0</v>
      </c>
      <c r="H259" s="28">
        <f t="shared" si="399"/>
        <v>0</v>
      </c>
      <c r="I259" s="28">
        <v>0</v>
      </c>
      <c r="J259" s="28">
        <v>0</v>
      </c>
      <c r="K259" s="28">
        <f t="shared" si="400"/>
        <v>0</v>
      </c>
      <c r="L259" s="28">
        <v>0</v>
      </c>
      <c r="M259" s="28">
        <v>0</v>
      </c>
      <c r="N259" s="28">
        <f t="shared" si="401"/>
        <v>0</v>
      </c>
      <c r="O259" s="28">
        <v>0</v>
      </c>
      <c r="P259" s="28">
        <v>0</v>
      </c>
      <c r="Q259" s="28">
        <f t="shared" si="402"/>
        <v>0</v>
      </c>
      <c r="R259" s="28">
        <f t="shared" si="308"/>
        <v>0</v>
      </c>
      <c r="S259" s="28">
        <f t="shared" si="309"/>
        <v>0</v>
      </c>
      <c r="T259" s="27">
        <f t="shared" si="310"/>
        <v>0</v>
      </c>
      <c r="U259" s="28">
        <v>0</v>
      </c>
      <c r="V259" s="28">
        <v>0</v>
      </c>
      <c r="W259" s="28">
        <f t="shared" si="403"/>
        <v>0</v>
      </c>
      <c r="X259" s="28">
        <v>0</v>
      </c>
      <c r="Y259" s="28">
        <v>0</v>
      </c>
      <c r="Z259" s="28">
        <f t="shared" si="404"/>
        <v>0</v>
      </c>
      <c r="AA259" s="28">
        <v>0</v>
      </c>
      <c r="AB259" s="28">
        <v>0</v>
      </c>
      <c r="AC259" s="28">
        <f t="shared" si="405"/>
        <v>0</v>
      </c>
      <c r="AD259" s="28">
        <v>0</v>
      </c>
      <c r="AE259" s="28">
        <v>0</v>
      </c>
      <c r="AF259" s="28">
        <f t="shared" si="406"/>
        <v>0</v>
      </c>
      <c r="AG259" s="28">
        <v>0</v>
      </c>
      <c r="AH259" s="28">
        <v>0</v>
      </c>
      <c r="AI259" s="28">
        <f t="shared" si="407"/>
        <v>0</v>
      </c>
      <c r="AJ259" s="28">
        <v>0</v>
      </c>
      <c r="AK259" s="28">
        <v>0</v>
      </c>
      <c r="AL259" s="28">
        <f t="shared" si="408"/>
        <v>0</v>
      </c>
      <c r="AM259" s="28">
        <f t="shared" si="409"/>
        <v>0</v>
      </c>
      <c r="AN259" s="28">
        <f t="shared" si="410"/>
        <v>0</v>
      </c>
      <c r="AO259" s="27">
        <f t="shared" si="319"/>
        <v>0</v>
      </c>
      <c r="AP259" s="28">
        <f t="shared" si="320"/>
        <v>0</v>
      </c>
      <c r="AQ259" s="28">
        <f t="shared" si="321"/>
        <v>0</v>
      </c>
      <c r="AR259" s="27">
        <f t="shared" si="322"/>
        <v>0</v>
      </c>
    </row>
    <row r="260" spans="1:44" s="60" customFormat="1">
      <c r="A260" s="58"/>
      <c r="B260" s="47" t="s">
        <v>16</v>
      </c>
      <c r="C260" s="48">
        <f>SUM(C252:C259)</f>
        <v>0</v>
      </c>
      <c r="D260" s="48">
        <f t="shared" ref="D260:AL260" si="411">SUM(D252:D259)</f>
        <v>0</v>
      </c>
      <c r="E260" s="48">
        <f t="shared" si="411"/>
        <v>0</v>
      </c>
      <c r="F260" s="48">
        <f t="shared" si="411"/>
        <v>0</v>
      </c>
      <c r="G260" s="48">
        <f t="shared" si="411"/>
        <v>0</v>
      </c>
      <c r="H260" s="48">
        <f t="shared" si="411"/>
        <v>0</v>
      </c>
      <c r="I260" s="48">
        <f t="shared" si="411"/>
        <v>0</v>
      </c>
      <c r="J260" s="48">
        <f t="shared" si="411"/>
        <v>0</v>
      </c>
      <c r="K260" s="48">
        <f t="shared" si="411"/>
        <v>0</v>
      </c>
      <c r="L260" s="48">
        <f t="shared" si="411"/>
        <v>0</v>
      </c>
      <c r="M260" s="48">
        <f t="shared" si="411"/>
        <v>0</v>
      </c>
      <c r="N260" s="48">
        <f t="shared" si="411"/>
        <v>0</v>
      </c>
      <c r="O260" s="48">
        <f t="shared" si="411"/>
        <v>0</v>
      </c>
      <c r="P260" s="48">
        <f t="shared" si="411"/>
        <v>0</v>
      </c>
      <c r="Q260" s="48">
        <f t="shared" si="411"/>
        <v>0</v>
      </c>
      <c r="R260" s="48">
        <f t="shared" si="308"/>
        <v>0</v>
      </c>
      <c r="S260" s="48">
        <f t="shared" si="309"/>
        <v>0</v>
      </c>
      <c r="T260" s="48">
        <f t="shared" si="310"/>
        <v>0</v>
      </c>
      <c r="U260" s="48">
        <f>SUM(U252:U259)</f>
        <v>0</v>
      </c>
      <c r="V260" s="48">
        <f t="shared" ref="V260:AF260" si="412">SUM(V252:V259)</f>
        <v>0</v>
      </c>
      <c r="W260" s="48">
        <f t="shared" si="412"/>
        <v>0</v>
      </c>
      <c r="X260" s="48">
        <f t="shared" si="412"/>
        <v>0</v>
      </c>
      <c r="Y260" s="48">
        <f t="shared" si="412"/>
        <v>0</v>
      </c>
      <c r="Z260" s="48">
        <f t="shared" si="412"/>
        <v>0</v>
      </c>
      <c r="AA260" s="48">
        <f t="shared" si="412"/>
        <v>0</v>
      </c>
      <c r="AB260" s="48">
        <f t="shared" si="412"/>
        <v>0</v>
      </c>
      <c r="AC260" s="48">
        <f t="shared" si="412"/>
        <v>0</v>
      </c>
      <c r="AD260" s="48">
        <f t="shared" si="412"/>
        <v>0</v>
      </c>
      <c r="AE260" s="48">
        <f t="shared" si="412"/>
        <v>0</v>
      </c>
      <c r="AF260" s="48">
        <f t="shared" si="412"/>
        <v>0</v>
      </c>
      <c r="AG260" s="48">
        <f t="shared" si="411"/>
        <v>0</v>
      </c>
      <c r="AH260" s="48">
        <f t="shared" si="411"/>
        <v>0</v>
      </c>
      <c r="AI260" s="48">
        <f t="shared" si="411"/>
        <v>0</v>
      </c>
      <c r="AJ260" s="48">
        <f t="shared" si="411"/>
        <v>0</v>
      </c>
      <c r="AK260" s="48">
        <f t="shared" si="411"/>
        <v>0</v>
      </c>
      <c r="AL260" s="48">
        <f t="shared" si="411"/>
        <v>0</v>
      </c>
      <c r="AM260" s="48">
        <f t="shared" si="409"/>
        <v>0</v>
      </c>
      <c r="AN260" s="48">
        <f t="shared" si="410"/>
        <v>0</v>
      </c>
      <c r="AO260" s="48">
        <f t="shared" si="319"/>
        <v>0</v>
      </c>
      <c r="AP260" s="48">
        <f t="shared" si="320"/>
        <v>0</v>
      </c>
      <c r="AQ260" s="48">
        <f t="shared" si="321"/>
        <v>0</v>
      </c>
      <c r="AR260" s="48">
        <f t="shared" si="322"/>
        <v>0</v>
      </c>
    </row>
    <row r="261" spans="1:44" s="69" customFormat="1">
      <c r="A261" s="67"/>
      <c r="B261" s="68" t="s">
        <v>124</v>
      </c>
      <c r="C261" s="52">
        <f>C242+C250+C260</f>
        <v>26</v>
      </c>
      <c r="D261" s="52">
        <f t="shared" ref="D261:AL261" si="413">D242+D250+D260</f>
        <v>125</v>
      </c>
      <c r="E261" s="52">
        <f t="shared" si="413"/>
        <v>151</v>
      </c>
      <c r="F261" s="52">
        <f t="shared" si="413"/>
        <v>49</v>
      </c>
      <c r="G261" s="52">
        <f t="shared" si="413"/>
        <v>95</v>
      </c>
      <c r="H261" s="52">
        <f t="shared" si="413"/>
        <v>144</v>
      </c>
      <c r="I261" s="52">
        <f t="shared" si="413"/>
        <v>36</v>
      </c>
      <c r="J261" s="52">
        <f t="shared" si="413"/>
        <v>69</v>
      </c>
      <c r="K261" s="52">
        <f t="shared" si="413"/>
        <v>105</v>
      </c>
      <c r="L261" s="52">
        <f t="shared" si="413"/>
        <v>0</v>
      </c>
      <c r="M261" s="52">
        <f t="shared" si="413"/>
        <v>4</v>
      </c>
      <c r="N261" s="52">
        <f t="shared" si="413"/>
        <v>4</v>
      </c>
      <c r="O261" s="52">
        <f t="shared" si="413"/>
        <v>0</v>
      </c>
      <c r="P261" s="52">
        <f t="shared" si="413"/>
        <v>2</v>
      </c>
      <c r="Q261" s="52">
        <f t="shared" si="413"/>
        <v>2</v>
      </c>
      <c r="R261" s="52">
        <f t="shared" si="308"/>
        <v>111</v>
      </c>
      <c r="S261" s="52">
        <f t="shared" si="309"/>
        <v>295</v>
      </c>
      <c r="T261" s="52">
        <f t="shared" si="310"/>
        <v>406</v>
      </c>
      <c r="U261" s="52">
        <f>U242+U250+U260</f>
        <v>0</v>
      </c>
      <c r="V261" s="52">
        <f t="shared" ref="V261:AF261" si="414">V242+V250+V260</f>
        <v>0</v>
      </c>
      <c r="W261" s="52">
        <f t="shared" si="414"/>
        <v>0</v>
      </c>
      <c r="X261" s="52">
        <f t="shared" si="414"/>
        <v>0</v>
      </c>
      <c r="Y261" s="52">
        <f t="shared" si="414"/>
        <v>0</v>
      </c>
      <c r="Z261" s="52">
        <f t="shared" si="414"/>
        <v>0</v>
      </c>
      <c r="AA261" s="52">
        <f t="shared" si="414"/>
        <v>0</v>
      </c>
      <c r="AB261" s="52">
        <f t="shared" si="414"/>
        <v>0</v>
      </c>
      <c r="AC261" s="52">
        <f t="shared" si="414"/>
        <v>0</v>
      </c>
      <c r="AD261" s="52">
        <f t="shared" si="414"/>
        <v>0</v>
      </c>
      <c r="AE261" s="52">
        <f t="shared" si="414"/>
        <v>0</v>
      </c>
      <c r="AF261" s="52">
        <f t="shared" si="414"/>
        <v>0</v>
      </c>
      <c r="AG261" s="52">
        <f t="shared" si="413"/>
        <v>0</v>
      </c>
      <c r="AH261" s="52">
        <f t="shared" si="413"/>
        <v>0</v>
      </c>
      <c r="AI261" s="52">
        <f t="shared" si="413"/>
        <v>0</v>
      </c>
      <c r="AJ261" s="52">
        <f t="shared" si="413"/>
        <v>0</v>
      </c>
      <c r="AK261" s="52">
        <f t="shared" si="413"/>
        <v>0</v>
      </c>
      <c r="AL261" s="52">
        <f t="shared" si="413"/>
        <v>0</v>
      </c>
      <c r="AM261" s="52">
        <f t="shared" si="409"/>
        <v>0</v>
      </c>
      <c r="AN261" s="52">
        <f t="shared" si="410"/>
        <v>0</v>
      </c>
      <c r="AO261" s="52">
        <f t="shared" si="319"/>
        <v>0</v>
      </c>
      <c r="AP261" s="52">
        <f t="shared" si="320"/>
        <v>111</v>
      </c>
      <c r="AQ261" s="52">
        <f t="shared" si="321"/>
        <v>295</v>
      </c>
      <c r="AR261" s="52">
        <f t="shared" si="322"/>
        <v>406</v>
      </c>
    </row>
    <row r="262" spans="1:44" s="72" customFormat="1">
      <c r="A262" s="70"/>
      <c r="B262" s="71" t="s">
        <v>18</v>
      </c>
      <c r="C262" s="56">
        <f t="shared" ref="C262:Q262" si="415">C223+C261</f>
        <v>475</v>
      </c>
      <c r="D262" s="56">
        <f t="shared" si="415"/>
        <v>1335</v>
      </c>
      <c r="E262" s="56">
        <f t="shared" si="415"/>
        <v>1810</v>
      </c>
      <c r="F262" s="56">
        <f t="shared" si="415"/>
        <v>421</v>
      </c>
      <c r="G262" s="56">
        <f t="shared" si="415"/>
        <v>1175</v>
      </c>
      <c r="H262" s="56">
        <f t="shared" si="415"/>
        <v>1596</v>
      </c>
      <c r="I262" s="56">
        <f t="shared" si="415"/>
        <v>280</v>
      </c>
      <c r="J262" s="56">
        <f t="shared" si="415"/>
        <v>771</v>
      </c>
      <c r="K262" s="56">
        <f t="shared" si="415"/>
        <v>1051</v>
      </c>
      <c r="L262" s="56">
        <f t="shared" si="415"/>
        <v>228</v>
      </c>
      <c r="M262" s="56">
        <f t="shared" si="415"/>
        <v>679</v>
      </c>
      <c r="N262" s="56">
        <f t="shared" si="415"/>
        <v>907</v>
      </c>
      <c r="O262" s="56">
        <f t="shared" si="415"/>
        <v>17</v>
      </c>
      <c r="P262" s="56">
        <f t="shared" si="415"/>
        <v>29</v>
      </c>
      <c r="Q262" s="56">
        <f t="shared" si="415"/>
        <v>46</v>
      </c>
      <c r="R262" s="56">
        <f t="shared" si="308"/>
        <v>1421</v>
      </c>
      <c r="S262" s="56">
        <f t="shared" si="309"/>
        <v>3989</v>
      </c>
      <c r="T262" s="56">
        <f t="shared" si="310"/>
        <v>5410</v>
      </c>
      <c r="U262" s="56">
        <f t="shared" ref="U262:AL262" si="416">U223+U261</f>
        <v>0</v>
      </c>
      <c r="V262" s="56">
        <f t="shared" si="416"/>
        <v>0</v>
      </c>
      <c r="W262" s="56">
        <f t="shared" si="416"/>
        <v>0</v>
      </c>
      <c r="X262" s="56">
        <f t="shared" si="416"/>
        <v>0</v>
      </c>
      <c r="Y262" s="56">
        <f t="shared" si="416"/>
        <v>0</v>
      </c>
      <c r="Z262" s="56">
        <f t="shared" si="416"/>
        <v>0</v>
      </c>
      <c r="AA262" s="56">
        <f t="shared" si="416"/>
        <v>0</v>
      </c>
      <c r="AB262" s="56">
        <f t="shared" si="416"/>
        <v>0</v>
      </c>
      <c r="AC262" s="56">
        <f t="shared" si="416"/>
        <v>0</v>
      </c>
      <c r="AD262" s="56">
        <f t="shared" si="416"/>
        <v>0</v>
      </c>
      <c r="AE262" s="56">
        <f t="shared" si="416"/>
        <v>0</v>
      </c>
      <c r="AF262" s="56">
        <f t="shared" si="416"/>
        <v>0</v>
      </c>
      <c r="AG262" s="56">
        <f t="shared" si="416"/>
        <v>0</v>
      </c>
      <c r="AH262" s="56">
        <f t="shared" si="416"/>
        <v>0</v>
      </c>
      <c r="AI262" s="56">
        <f t="shared" si="416"/>
        <v>0</v>
      </c>
      <c r="AJ262" s="56">
        <f t="shared" si="416"/>
        <v>0</v>
      </c>
      <c r="AK262" s="56">
        <f t="shared" si="416"/>
        <v>0</v>
      </c>
      <c r="AL262" s="56">
        <f t="shared" si="416"/>
        <v>0</v>
      </c>
      <c r="AM262" s="56">
        <f t="shared" si="409"/>
        <v>0</v>
      </c>
      <c r="AN262" s="56">
        <f t="shared" si="410"/>
        <v>0</v>
      </c>
      <c r="AO262" s="56">
        <f t="shared" si="319"/>
        <v>0</v>
      </c>
      <c r="AP262" s="56">
        <f t="shared" si="320"/>
        <v>1421</v>
      </c>
      <c r="AQ262" s="56">
        <f t="shared" si="321"/>
        <v>3989</v>
      </c>
      <c r="AR262" s="56">
        <f t="shared" si="322"/>
        <v>5410</v>
      </c>
    </row>
    <row r="263" spans="1:44">
      <c r="A263" s="9" t="s">
        <v>125</v>
      </c>
      <c r="B263" s="11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7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37"/>
      <c r="AH263" s="37"/>
      <c r="AI263" s="37"/>
      <c r="AJ263" s="37"/>
      <c r="AK263" s="37"/>
      <c r="AL263" s="37"/>
      <c r="AM263" s="28"/>
      <c r="AN263" s="28"/>
      <c r="AO263" s="27"/>
      <c r="AP263" s="28"/>
      <c r="AQ263" s="28"/>
      <c r="AR263" s="27"/>
    </row>
    <row r="264" spans="1:44">
      <c r="A264" s="9"/>
      <c r="B264" s="18" t="s">
        <v>10</v>
      </c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7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37"/>
      <c r="AH264" s="37"/>
      <c r="AI264" s="37"/>
      <c r="AJ264" s="37"/>
      <c r="AK264" s="37"/>
      <c r="AL264" s="37"/>
      <c r="AM264" s="28"/>
      <c r="AN264" s="28"/>
      <c r="AO264" s="27"/>
      <c r="AP264" s="28"/>
      <c r="AQ264" s="28"/>
      <c r="AR264" s="27"/>
    </row>
    <row r="265" spans="1:44">
      <c r="A265" s="6"/>
      <c r="B265" s="11" t="s">
        <v>126</v>
      </c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7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37"/>
      <c r="AH265" s="37"/>
      <c r="AI265" s="37"/>
      <c r="AJ265" s="37"/>
      <c r="AK265" s="37"/>
      <c r="AL265" s="37"/>
      <c r="AM265" s="28"/>
      <c r="AN265" s="28"/>
      <c r="AO265" s="27"/>
      <c r="AP265" s="28"/>
      <c r="AQ265" s="28"/>
      <c r="AR265" s="27"/>
    </row>
    <row r="266" spans="1:44">
      <c r="A266" s="6"/>
      <c r="B266" s="7" t="s">
        <v>127</v>
      </c>
      <c r="C266" s="28">
        <v>14</v>
      </c>
      <c r="D266" s="28">
        <v>38</v>
      </c>
      <c r="E266" s="28">
        <f t="shared" ref="E266:E275" si="417">SUM(C266:D266)</f>
        <v>52</v>
      </c>
      <c r="F266" s="28">
        <v>10</v>
      </c>
      <c r="G266" s="28">
        <v>21</v>
      </c>
      <c r="H266" s="28">
        <f t="shared" ref="H266:H275" si="418">SUM(F266:G266)</f>
        <v>31</v>
      </c>
      <c r="I266" s="28">
        <v>8</v>
      </c>
      <c r="J266" s="28">
        <v>27</v>
      </c>
      <c r="K266" s="28">
        <f t="shared" ref="K266:K275" si="419">SUM(I266:J266)</f>
        <v>35</v>
      </c>
      <c r="L266" s="28">
        <v>17</v>
      </c>
      <c r="M266" s="28">
        <v>27</v>
      </c>
      <c r="N266" s="28">
        <f t="shared" ref="N266:N275" si="420">SUM(L266:M266)</f>
        <v>44</v>
      </c>
      <c r="O266" s="28">
        <v>0</v>
      </c>
      <c r="P266" s="28">
        <v>1</v>
      </c>
      <c r="Q266" s="28">
        <f t="shared" ref="Q266:Q275" si="421">SUM(O266:P266)</f>
        <v>1</v>
      </c>
      <c r="R266" s="28">
        <f t="shared" si="308"/>
        <v>49</v>
      </c>
      <c r="S266" s="28">
        <f t="shared" si="309"/>
        <v>114</v>
      </c>
      <c r="T266" s="27">
        <f t="shared" si="310"/>
        <v>163</v>
      </c>
      <c r="U266" s="28">
        <v>0</v>
      </c>
      <c r="V266" s="28">
        <v>0</v>
      </c>
      <c r="W266" s="28">
        <f t="shared" ref="W266:W275" si="422">SUM(U266:V266)</f>
        <v>0</v>
      </c>
      <c r="X266" s="28">
        <v>0</v>
      </c>
      <c r="Y266" s="28">
        <v>0</v>
      </c>
      <c r="Z266" s="28">
        <f t="shared" ref="Z266:Z275" si="423">SUM(X266:Y266)</f>
        <v>0</v>
      </c>
      <c r="AA266" s="28">
        <v>0</v>
      </c>
      <c r="AB266" s="28">
        <v>0</v>
      </c>
      <c r="AC266" s="28">
        <f t="shared" ref="AC266:AC275" si="424">SUM(AA266:AB266)</f>
        <v>0</v>
      </c>
      <c r="AD266" s="28">
        <v>0</v>
      </c>
      <c r="AE266" s="28">
        <v>0</v>
      </c>
      <c r="AF266" s="28">
        <f t="shared" ref="AF266:AF275" si="425">SUM(AD266:AE266)</f>
        <v>0</v>
      </c>
      <c r="AG266" s="37">
        <v>0</v>
      </c>
      <c r="AH266" s="37">
        <v>0</v>
      </c>
      <c r="AI266" s="37">
        <f t="shared" ref="AI266:AI275" si="426">SUM(AG266:AH266)</f>
        <v>0</v>
      </c>
      <c r="AJ266" s="37">
        <v>0</v>
      </c>
      <c r="AK266" s="37">
        <v>0</v>
      </c>
      <c r="AL266" s="37">
        <f t="shared" ref="AL266:AL275" si="427">SUM(AJ266:AK266)</f>
        <v>0</v>
      </c>
      <c r="AM266" s="28">
        <f t="shared" ref="AM266:AM276" si="428">U266+X266+AA266+AD266+AG266+AJ266</f>
        <v>0</v>
      </c>
      <c r="AN266" s="28">
        <f t="shared" ref="AN266:AN276" si="429">V266+Y266+AB266+AE266+AH266+AK266</f>
        <v>0</v>
      </c>
      <c r="AO266" s="27">
        <f t="shared" si="319"/>
        <v>0</v>
      </c>
      <c r="AP266" s="28">
        <f t="shared" si="320"/>
        <v>49</v>
      </c>
      <c r="AQ266" s="28">
        <f t="shared" si="321"/>
        <v>114</v>
      </c>
      <c r="AR266" s="27">
        <f t="shared" si="322"/>
        <v>163</v>
      </c>
    </row>
    <row r="267" spans="1:44">
      <c r="A267" s="6"/>
      <c r="B267" s="7" t="s">
        <v>128</v>
      </c>
      <c r="C267" s="28">
        <v>0</v>
      </c>
      <c r="D267" s="28">
        <v>0</v>
      </c>
      <c r="E267" s="28">
        <f t="shared" si="417"/>
        <v>0</v>
      </c>
      <c r="F267" s="28">
        <v>0</v>
      </c>
      <c r="G267" s="28">
        <v>0</v>
      </c>
      <c r="H267" s="28">
        <f t="shared" si="418"/>
        <v>0</v>
      </c>
      <c r="I267" s="28">
        <v>0</v>
      </c>
      <c r="J267" s="28">
        <v>0</v>
      </c>
      <c r="K267" s="28">
        <f t="shared" si="419"/>
        <v>0</v>
      </c>
      <c r="L267" s="28">
        <v>0</v>
      </c>
      <c r="M267" s="28">
        <v>0</v>
      </c>
      <c r="N267" s="28">
        <f t="shared" si="420"/>
        <v>0</v>
      </c>
      <c r="O267" s="28">
        <v>0</v>
      </c>
      <c r="P267" s="28">
        <v>0</v>
      </c>
      <c r="Q267" s="28">
        <f t="shared" si="421"/>
        <v>0</v>
      </c>
      <c r="R267" s="28">
        <f t="shared" si="308"/>
        <v>0</v>
      </c>
      <c r="S267" s="28">
        <f t="shared" si="309"/>
        <v>0</v>
      </c>
      <c r="T267" s="27">
        <f t="shared" si="310"/>
        <v>0</v>
      </c>
      <c r="U267" s="28">
        <v>0</v>
      </c>
      <c r="V267" s="28">
        <v>0</v>
      </c>
      <c r="W267" s="28">
        <f t="shared" si="422"/>
        <v>0</v>
      </c>
      <c r="X267" s="28">
        <v>0</v>
      </c>
      <c r="Y267" s="28">
        <v>0</v>
      </c>
      <c r="Z267" s="28">
        <f t="shared" si="423"/>
        <v>0</v>
      </c>
      <c r="AA267" s="28">
        <v>0</v>
      </c>
      <c r="AB267" s="28">
        <v>0</v>
      </c>
      <c r="AC267" s="28">
        <f t="shared" si="424"/>
        <v>0</v>
      </c>
      <c r="AD267" s="28">
        <v>0</v>
      </c>
      <c r="AE267" s="28">
        <v>0</v>
      </c>
      <c r="AF267" s="28">
        <f t="shared" si="425"/>
        <v>0</v>
      </c>
      <c r="AG267" s="37">
        <v>0</v>
      </c>
      <c r="AH267" s="37">
        <v>0</v>
      </c>
      <c r="AI267" s="37">
        <f t="shared" si="426"/>
        <v>0</v>
      </c>
      <c r="AJ267" s="37">
        <v>0</v>
      </c>
      <c r="AK267" s="37">
        <v>0</v>
      </c>
      <c r="AL267" s="37">
        <f t="shared" si="427"/>
        <v>0</v>
      </c>
      <c r="AM267" s="28">
        <f t="shared" si="428"/>
        <v>0</v>
      </c>
      <c r="AN267" s="28">
        <f t="shared" si="429"/>
        <v>0</v>
      </c>
      <c r="AO267" s="27">
        <f t="shared" si="319"/>
        <v>0</v>
      </c>
      <c r="AP267" s="28">
        <f t="shared" si="320"/>
        <v>0</v>
      </c>
      <c r="AQ267" s="28">
        <f t="shared" si="321"/>
        <v>0</v>
      </c>
      <c r="AR267" s="27">
        <f t="shared" si="322"/>
        <v>0</v>
      </c>
    </row>
    <row r="268" spans="1:44">
      <c r="A268" s="6"/>
      <c r="B268" s="7" t="s">
        <v>129</v>
      </c>
      <c r="C268" s="28">
        <v>0</v>
      </c>
      <c r="D268" s="28">
        <v>0</v>
      </c>
      <c r="E268" s="28">
        <f t="shared" si="417"/>
        <v>0</v>
      </c>
      <c r="F268" s="28">
        <v>0</v>
      </c>
      <c r="G268" s="28">
        <v>0</v>
      </c>
      <c r="H268" s="28">
        <f t="shared" si="418"/>
        <v>0</v>
      </c>
      <c r="I268" s="28">
        <v>0</v>
      </c>
      <c r="J268" s="28">
        <v>0</v>
      </c>
      <c r="K268" s="28">
        <f t="shared" si="419"/>
        <v>0</v>
      </c>
      <c r="L268" s="28">
        <v>0</v>
      </c>
      <c r="M268" s="28">
        <v>0</v>
      </c>
      <c r="N268" s="28">
        <f t="shared" si="420"/>
        <v>0</v>
      </c>
      <c r="O268" s="28">
        <v>0</v>
      </c>
      <c r="P268" s="28">
        <v>0</v>
      </c>
      <c r="Q268" s="28">
        <f t="shared" si="421"/>
        <v>0</v>
      </c>
      <c r="R268" s="28">
        <f t="shared" si="308"/>
        <v>0</v>
      </c>
      <c r="S268" s="28">
        <f t="shared" si="309"/>
        <v>0</v>
      </c>
      <c r="T268" s="27">
        <f t="shared" si="310"/>
        <v>0</v>
      </c>
      <c r="U268" s="28">
        <v>0</v>
      </c>
      <c r="V268" s="28">
        <v>0</v>
      </c>
      <c r="W268" s="28">
        <f t="shared" si="422"/>
        <v>0</v>
      </c>
      <c r="X268" s="28">
        <v>0</v>
      </c>
      <c r="Y268" s="28">
        <v>0</v>
      </c>
      <c r="Z268" s="28">
        <f t="shared" si="423"/>
        <v>0</v>
      </c>
      <c r="AA268" s="28">
        <v>0</v>
      </c>
      <c r="AB268" s="28">
        <v>0</v>
      </c>
      <c r="AC268" s="28">
        <f t="shared" si="424"/>
        <v>0</v>
      </c>
      <c r="AD268" s="28">
        <v>0</v>
      </c>
      <c r="AE268" s="28">
        <v>0</v>
      </c>
      <c r="AF268" s="28">
        <f t="shared" si="425"/>
        <v>0</v>
      </c>
      <c r="AG268" s="37">
        <v>0</v>
      </c>
      <c r="AH268" s="37">
        <v>0</v>
      </c>
      <c r="AI268" s="37">
        <f t="shared" si="426"/>
        <v>0</v>
      </c>
      <c r="AJ268" s="37">
        <v>0</v>
      </c>
      <c r="AK268" s="37">
        <v>0</v>
      </c>
      <c r="AL268" s="37">
        <f t="shared" si="427"/>
        <v>0</v>
      </c>
      <c r="AM268" s="28">
        <f t="shared" si="428"/>
        <v>0</v>
      </c>
      <c r="AN268" s="28">
        <f t="shared" si="429"/>
        <v>0</v>
      </c>
      <c r="AO268" s="27">
        <f t="shared" si="319"/>
        <v>0</v>
      </c>
      <c r="AP268" s="28">
        <f t="shared" si="320"/>
        <v>0</v>
      </c>
      <c r="AQ268" s="28">
        <f t="shared" si="321"/>
        <v>0</v>
      </c>
      <c r="AR268" s="27">
        <f t="shared" si="322"/>
        <v>0</v>
      </c>
    </row>
    <row r="269" spans="1:44">
      <c r="A269" s="6"/>
      <c r="B269" s="7" t="s">
        <v>130</v>
      </c>
      <c r="C269" s="28">
        <v>0</v>
      </c>
      <c r="D269" s="28">
        <v>0</v>
      </c>
      <c r="E269" s="28">
        <f t="shared" si="417"/>
        <v>0</v>
      </c>
      <c r="F269" s="28">
        <v>0</v>
      </c>
      <c r="G269" s="28">
        <v>0</v>
      </c>
      <c r="H269" s="28">
        <f t="shared" si="418"/>
        <v>0</v>
      </c>
      <c r="I269" s="28">
        <v>0</v>
      </c>
      <c r="J269" s="28">
        <v>0</v>
      </c>
      <c r="K269" s="28">
        <f t="shared" si="419"/>
        <v>0</v>
      </c>
      <c r="L269" s="28">
        <v>0</v>
      </c>
      <c r="M269" s="28">
        <v>0</v>
      </c>
      <c r="N269" s="28">
        <f t="shared" si="420"/>
        <v>0</v>
      </c>
      <c r="O269" s="28">
        <v>0</v>
      </c>
      <c r="P269" s="28">
        <v>0</v>
      </c>
      <c r="Q269" s="28">
        <f t="shared" si="421"/>
        <v>0</v>
      </c>
      <c r="R269" s="28">
        <f t="shared" si="308"/>
        <v>0</v>
      </c>
      <c r="S269" s="28">
        <f t="shared" si="309"/>
        <v>0</v>
      </c>
      <c r="T269" s="27">
        <f t="shared" si="310"/>
        <v>0</v>
      </c>
      <c r="U269" s="28">
        <v>0</v>
      </c>
      <c r="V269" s="28">
        <v>0</v>
      </c>
      <c r="W269" s="28">
        <f t="shared" si="422"/>
        <v>0</v>
      </c>
      <c r="X269" s="28">
        <v>0</v>
      </c>
      <c r="Y269" s="28">
        <v>0</v>
      </c>
      <c r="Z269" s="28">
        <f t="shared" si="423"/>
        <v>0</v>
      </c>
      <c r="AA269" s="28">
        <v>0</v>
      </c>
      <c r="AB269" s="28">
        <v>0</v>
      </c>
      <c r="AC269" s="28">
        <f t="shared" si="424"/>
        <v>0</v>
      </c>
      <c r="AD269" s="28">
        <v>0</v>
      </c>
      <c r="AE269" s="28">
        <v>0</v>
      </c>
      <c r="AF269" s="28">
        <f t="shared" si="425"/>
        <v>0</v>
      </c>
      <c r="AG269" s="37">
        <v>0</v>
      </c>
      <c r="AH269" s="37">
        <v>0</v>
      </c>
      <c r="AI269" s="37">
        <f t="shared" si="426"/>
        <v>0</v>
      </c>
      <c r="AJ269" s="37">
        <v>0</v>
      </c>
      <c r="AK269" s="37">
        <v>0</v>
      </c>
      <c r="AL269" s="37">
        <f t="shared" si="427"/>
        <v>0</v>
      </c>
      <c r="AM269" s="28">
        <f t="shared" si="428"/>
        <v>0</v>
      </c>
      <c r="AN269" s="28">
        <f t="shared" si="429"/>
        <v>0</v>
      </c>
      <c r="AO269" s="27">
        <f t="shared" si="319"/>
        <v>0</v>
      </c>
      <c r="AP269" s="28">
        <f t="shared" si="320"/>
        <v>0</v>
      </c>
      <c r="AQ269" s="28">
        <f t="shared" si="321"/>
        <v>0</v>
      </c>
      <c r="AR269" s="27">
        <f t="shared" si="322"/>
        <v>0</v>
      </c>
    </row>
    <row r="270" spans="1:44">
      <c r="A270" s="6"/>
      <c r="B270" s="12" t="s">
        <v>131</v>
      </c>
      <c r="C270" s="28">
        <v>9</v>
      </c>
      <c r="D270" s="28">
        <v>34</v>
      </c>
      <c r="E270" s="28">
        <f t="shared" si="417"/>
        <v>43</v>
      </c>
      <c r="F270" s="28">
        <v>10</v>
      </c>
      <c r="G270" s="28">
        <v>30</v>
      </c>
      <c r="H270" s="28">
        <f t="shared" si="418"/>
        <v>40</v>
      </c>
      <c r="I270" s="28">
        <v>8</v>
      </c>
      <c r="J270" s="28">
        <v>28</v>
      </c>
      <c r="K270" s="28">
        <f t="shared" si="419"/>
        <v>36</v>
      </c>
      <c r="L270" s="28">
        <v>1</v>
      </c>
      <c r="M270" s="28">
        <v>20</v>
      </c>
      <c r="N270" s="28">
        <f t="shared" si="420"/>
        <v>21</v>
      </c>
      <c r="O270" s="28">
        <v>1</v>
      </c>
      <c r="P270" s="28">
        <v>0</v>
      </c>
      <c r="Q270" s="28">
        <f t="shared" si="421"/>
        <v>1</v>
      </c>
      <c r="R270" s="28">
        <f t="shared" ref="R270:R334" si="430">C270+F270+I270+L270+O270</f>
        <v>29</v>
      </c>
      <c r="S270" s="28">
        <f t="shared" ref="S270:S334" si="431">D270+G270+J270+M270+P270</f>
        <v>112</v>
      </c>
      <c r="T270" s="27">
        <f t="shared" ref="T270:T334" si="432">SUM(R270:S270)</f>
        <v>141</v>
      </c>
      <c r="U270" s="28">
        <v>0</v>
      </c>
      <c r="V270" s="28">
        <v>0</v>
      </c>
      <c r="W270" s="28">
        <f t="shared" si="422"/>
        <v>0</v>
      </c>
      <c r="X270" s="28">
        <v>0</v>
      </c>
      <c r="Y270" s="28">
        <v>0</v>
      </c>
      <c r="Z270" s="28">
        <f t="shared" si="423"/>
        <v>0</v>
      </c>
      <c r="AA270" s="28">
        <v>0</v>
      </c>
      <c r="AB270" s="28">
        <v>0</v>
      </c>
      <c r="AC270" s="28">
        <f t="shared" si="424"/>
        <v>0</v>
      </c>
      <c r="AD270" s="28">
        <v>0</v>
      </c>
      <c r="AE270" s="28">
        <v>0</v>
      </c>
      <c r="AF270" s="28">
        <f t="shared" si="425"/>
        <v>0</v>
      </c>
      <c r="AG270" s="37">
        <v>0</v>
      </c>
      <c r="AH270" s="37">
        <v>0</v>
      </c>
      <c r="AI270" s="37">
        <f t="shared" si="426"/>
        <v>0</v>
      </c>
      <c r="AJ270" s="37">
        <v>0</v>
      </c>
      <c r="AK270" s="37">
        <v>0</v>
      </c>
      <c r="AL270" s="37">
        <f t="shared" si="427"/>
        <v>0</v>
      </c>
      <c r="AM270" s="28">
        <f t="shared" si="428"/>
        <v>0</v>
      </c>
      <c r="AN270" s="28">
        <f t="shared" si="429"/>
        <v>0</v>
      </c>
      <c r="AO270" s="27">
        <f t="shared" ref="AO270:AO334" si="433">SUM(AM270:AN270)</f>
        <v>0</v>
      </c>
      <c r="AP270" s="28">
        <f t="shared" si="320"/>
        <v>29</v>
      </c>
      <c r="AQ270" s="28">
        <f t="shared" si="321"/>
        <v>112</v>
      </c>
      <c r="AR270" s="27">
        <f t="shared" si="322"/>
        <v>141</v>
      </c>
    </row>
    <row r="271" spans="1:44">
      <c r="A271" s="6"/>
      <c r="B271" s="7" t="s">
        <v>132</v>
      </c>
      <c r="C271" s="28">
        <v>0</v>
      </c>
      <c r="D271" s="28">
        <v>0</v>
      </c>
      <c r="E271" s="28">
        <f t="shared" si="417"/>
        <v>0</v>
      </c>
      <c r="F271" s="28">
        <v>0</v>
      </c>
      <c r="G271" s="28">
        <v>0</v>
      </c>
      <c r="H271" s="28">
        <f t="shared" si="418"/>
        <v>0</v>
      </c>
      <c r="I271" s="28">
        <v>0</v>
      </c>
      <c r="J271" s="28">
        <v>0</v>
      </c>
      <c r="K271" s="28">
        <f t="shared" si="419"/>
        <v>0</v>
      </c>
      <c r="L271" s="28">
        <v>0</v>
      </c>
      <c r="M271" s="28">
        <v>0</v>
      </c>
      <c r="N271" s="28">
        <f t="shared" si="420"/>
        <v>0</v>
      </c>
      <c r="O271" s="28">
        <v>0</v>
      </c>
      <c r="P271" s="28">
        <v>1</v>
      </c>
      <c r="Q271" s="28">
        <f t="shared" si="421"/>
        <v>1</v>
      </c>
      <c r="R271" s="28">
        <f t="shared" si="430"/>
        <v>0</v>
      </c>
      <c r="S271" s="28">
        <f t="shared" si="431"/>
        <v>1</v>
      </c>
      <c r="T271" s="27">
        <f t="shared" si="432"/>
        <v>1</v>
      </c>
      <c r="U271" s="28">
        <v>0</v>
      </c>
      <c r="V271" s="28">
        <v>0</v>
      </c>
      <c r="W271" s="28">
        <f t="shared" si="422"/>
        <v>0</v>
      </c>
      <c r="X271" s="28">
        <v>0</v>
      </c>
      <c r="Y271" s="28">
        <v>0</v>
      </c>
      <c r="Z271" s="28">
        <f t="shared" si="423"/>
        <v>0</v>
      </c>
      <c r="AA271" s="28">
        <v>0</v>
      </c>
      <c r="AB271" s="28">
        <v>0</v>
      </c>
      <c r="AC271" s="28">
        <f t="shared" si="424"/>
        <v>0</v>
      </c>
      <c r="AD271" s="28">
        <v>0</v>
      </c>
      <c r="AE271" s="28">
        <v>0</v>
      </c>
      <c r="AF271" s="28">
        <f t="shared" si="425"/>
        <v>0</v>
      </c>
      <c r="AG271" s="37">
        <v>0</v>
      </c>
      <c r="AH271" s="37">
        <v>0</v>
      </c>
      <c r="AI271" s="37">
        <f t="shared" si="426"/>
        <v>0</v>
      </c>
      <c r="AJ271" s="37">
        <v>0</v>
      </c>
      <c r="AK271" s="37">
        <v>0</v>
      </c>
      <c r="AL271" s="37">
        <f t="shared" si="427"/>
        <v>0</v>
      </c>
      <c r="AM271" s="28">
        <f t="shared" si="428"/>
        <v>0</v>
      </c>
      <c r="AN271" s="28">
        <f t="shared" si="429"/>
        <v>0</v>
      </c>
      <c r="AO271" s="27">
        <f t="shared" si="433"/>
        <v>0</v>
      </c>
      <c r="AP271" s="28">
        <f t="shared" ref="AP271:AP335" si="434">R271+AM271</f>
        <v>0</v>
      </c>
      <c r="AQ271" s="28">
        <f t="shared" ref="AQ271:AQ335" si="435">S271+AN271</f>
        <v>1</v>
      </c>
      <c r="AR271" s="27">
        <f t="shared" ref="AR271:AR335" si="436">SUM(AP271:AQ271)</f>
        <v>1</v>
      </c>
    </row>
    <row r="272" spans="1:44">
      <c r="A272" s="6"/>
      <c r="B272" s="7" t="s">
        <v>133</v>
      </c>
      <c r="C272" s="28">
        <v>6</v>
      </c>
      <c r="D272" s="28">
        <v>23</v>
      </c>
      <c r="E272" s="28">
        <f t="shared" si="417"/>
        <v>29</v>
      </c>
      <c r="F272" s="28">
        <v>6</v>
      </c>
      <c r="G272" s="28">
        <v>20</v>
      </c>
      <c r="H272" s="28">
        <f t="shared" si="418"/>
        <v>26</v>
      </c>
      <c r="I272" s="28">
        <v>11</v>
      </c>
      <c r="J272" s="28">
        <v>19</v>
      </c>
      <c r="K272" s="28">
        <f t="shared" si="419"/>
        <v>30</v>
      </c>
      <c r="L272" s="28">
        <v>14</v>
      </c>
      <c r="M272" s="28">
        <v>50</v>
      </c>
      <c r="N272" s="28">
        <f t="shared" si="420"/>
        <v>64</v>
      </c>
      <c r="O272" s="28">
        <v>3</v>
      </c>
      <c r="P272" s="28">
        <v>3</v>
      </c>
      <c r="Q272" s="28">
        <f t="shared" si="421"/>
        <v>6</v>
      </c>
      <c r="R272" s="28">
        <f t="shared" si="430"/>
        <v>40</v>
      </c>
      <c r="S272" s="28">
        <f t="shared" si="431"/>
        <v>115</v>
      </c>
      <c r="T272" s="27">
        <f t="shared" si="432"/>
        <v>155</v>
      </c>
      <c r="U272" s="28">
        <v>0</v>
      </c>
      <c r="V272" s="28">
        <v>0</v>
      </c>
      <c r="W272" s="28">
        <f t="shared" si="422"/>
        <v>0</v>
      </c>
      <c r="X272" s="28">
        <v>0</v>
      </c>
      <c r="Y272" s="28">
        <v>0</v>
      </c>
      <c r="Z272" s="28">
        <f t="shared" si="423"/>
        <v>0</v>
      </c>
      <c r="AA272" s="28">
        <v>0</v>
      </c>
      <c r="AB272" s="28">
        <v>0</v>
      </c>
      <c r="AC272" s="28">
        <f t="shared" si="424"/>
        <v>0</v>
      </c>
      <c r="AD272" s="28">
        <v>0</v>
      </c>
      <c r="AE272" s="28">
        <v>0</v>
      </c>
      <c r="AF272" s="28">
        <f t="shared" si="425"/>
        <v>0</v>
      </c>
      <c r="AG272" s="37">
        <v>0</v>
      </c>
      <c r="AH272" s="37">
        <v>0</v>
      </c>
      <c r="AI272" s="37">
        <f t="shared" si="426"/>
        <v>0</v>
      </c>
      <c r="AJ272" s="37">
        <v>0</v>
      </c>
      <c r="AK272" s="37">
        <v>0</v>
      </c>
      <c r="AL272" s="37">
        <f t="shared" si="427"/>
        <v>0</v>
      </c>
      <c r="AM272" s="28">
        <f t="shared" si="428"/>
        <v>0</v>
      </c>
      <c r="AN272" s="28">
        <f t="shared" si="429"/>
        <v>0</v>
      </c>
      <c r="AO272" s="27">
        <f t="shared" si="433"/>
        <v>0</v>
      </c>
      <c r="AP272" s="28">
        <f t="shared" si="434"/>
        <v>40</v>
      </c>
      <c r="AQ272" s="28">
        <f t="shared" si="435"/>
        <v>115</v>
      </c>
      <c r="AR272" s="27">
        <f t="shared" si="436"/>
        <v>155</v>
      </c>
    </row>
    <row r="273" spans="1:44">
      <c r="A273" s="6"/>
      <c r="B273" s="7" t="s">
        <v>134</v>
      </c>
      <c r="C273" s="28">
        <v>27</v>
      </c>
      <c r="D273" s="28">
        <v>65</v>
      </c>
      <c r="E273" s="28">
        <f t="shared" si="417"/>
        <v>92</v>
      </c>
      <c r="F273" s="28">
        <v>20</v>
      </c>
      <c r="G273" s="28">
        <v>62</v>
      </c>
      <c r="H273" s="28">
        <f t="shared" si="418"/>
        <v>82</v>
      </c>
      <c r="I273" s="28">
        <v>6</v>
      </c>
      <c r="J273" s="28">
        <v>49</v>
      </c>
      <c r="K273" s="28">
        <f t="shared" si="419"/>
        <v>55</v>
      </c>
      <c r="L273" s="28">
        <v>14</v>
      </c>
      <c r="M273" s="28">
        <v>80</v>
      </c>
      <c r="N273" s="28">
        <f t="shared" si="420"/>
        <v>94</v>
      </c>
      <c r="O273" s="28">
        <v>0</v>
      </c>
      <c r="P273" s="28">
        <v>6</v>
      </c>
      <c r="Q273" s="28">
        <f t="shared" si="421"/>
        <v>6</v>
      </c>
      <c r="R273" s="28">
        <f t="shared" si="430"/>
        <v>67</v>
      </c>
      <c r="S273" s="28">
        <f t="shared" si="431"/>
        <v>262</v>
      </c>
      <c r="T273" s="27">
        <f t="shared" si="432"/>
        <v>329</v>
      </c>
      <c r="U273" s="28">
        <v>0</v>
      </c>
      <c r="V273" s="28">
        <v>0</v>
      </c>
      <c r="W273" s="28">
        <f t="shared" si="422"/>
        <v>0</v>
      </c>
      <c r="X273" s="28">
        <v>0</v>
      </c>
      <c r="Y273" s="28">
        <v>0</v>
      </c>
      <c r="Z273" s="28">
        <f t="shared" si="423"/>
        <v>0</v>
      </c>
      <c r="AA273" s="28">
        <v>0</v>
      </c>
      <c r="AB273" s="28">
        <v>0</v>
      </c>
      <c r="AC273" s="28">
        <f t="shared" si="424"/>
        <v>0</v>
      </c>
      <c r="AD273" s="28">
        <v>0</v>
      </c>
      <c r="AE273" s="28">
        <v>0</v>
      </c>
      <c r="AF273" s="28">
        <f t="shared" si="425"/>
        <v>0</v>
      </c>
      <c r="AG273" s="37">
        <v>0</v>
      </c>
      <c r="AH273" s="37">
        <v>0</v>
      </c>
      <c r="AI273" s="37">
        <f t="shared" si="426"/>
        <v>0</v>
      </c>
      <c r="AJ273" s="37">
        <v>0</v>
      </c>
      <c r="AK273" s="37">
        <v>0</v>
      </c>
      <c r="AL273" s="37">
        <f t="shared" si="427"/>
        <v>0</v>
      </c>
      <c r="AM273" s="28">
        <f t="shared" si="428"/>
        <v>0</v>
      </c>
      <c r="AN273" s="28">
        <f t="shared" si="429"/>
        <v>0</v>
      </c>
      <c r="AO273" s="27">
        <f t="shared" si="433"/>
        <v>0</v>
      </c>
      <c r="AP273" s="28">
        <f t="shared" si="434"/>
        <v>67</v>
      </c>
      <c r="AQ273" s="28">
        <f t="shared" si="435"/>
        <v>262</v>
      </c>
      <c r="AR273" s="27">
        <f t="shared" si="436"/>
        <v>329</v>
      </c>
    </row>
    <row r="274" spans="1:44">
      <c r="A274" s="6"/>
      <c r="B274" s="7" t="s">
        <v>135</v>
      </c>
      <c r="C274" s="28">
        <v>0</v>
      </c>
      <c r="D274" s="28">
        <v>0</v>
      </c>
      <c r="E274" s="28">
        <f t="shared" si="417"/>
        <v>0</v>
      </c>
      <c r="F274" s="28">
        <v>0</v>
      </c>
      <c r="G274" s="28">
        <v>0</v>
      </c>
      <c r="H274" s="28">
        <f t="shared" si="418"/>
        <v>0</v>
      </c>
      <c r="I274" s="28">
        <v>0</v>
      </c>
      <c r="J274" s="28">
        <v>0</v>
      </c>
      <c r="K274" s="28">
        <f t="shared" si="419"/>
        <v>0</v>
      </c>
      <c r="L274" s="28">
        <v>0</v>
      </c>
      <c r="M274" s="28">
        <v>0</v>
      </c>
      <c r="N274" s="28">
        <f t="shared" si="420"/>
        <v>0</v>
      </c>
      <c r="O274" s="28">
        <v>0</v>
      </c>
      <c r="P274" s="28">
        <v>0</v>
      </c>
      <c r="Q274" s="28">
        <f t="shared" si="421"/>
        <v>0</v>
      </c>
      <c r="R274" s="28">
        <f t="shared" si="430"/>
        <v>0</v>
      </c>
      <c r="S274" s="28">
        <f t="shared" si="431"/>
        <v>0</v>
      </c>
      <c r="T274" s="27">
        <f t="shared" si="432"/>
        <v>0</v>
      </c>
      <c r="U274" s="28">
        <v>0</v>
      </c>
      <c r="V274" s="28">
        <v>0</v>
      </c>
      <c r="W274" s="28">
        <f t="shared" si="422"/>
        <v>0</v>
      </c>
      <c r="X274" s="28">
        <v>0</v>
      </c>
      <c r="Y274" s="28">
        <v>0</v>
      </c>
      <c r="Z274" s="28">
        <f t="shared" si="423"/>
        <v>0</v>
      </c>
      <c r="AA274" s="28">
        <v>0</v>
      </c>
      <c r="AB274" s="28">
        <v>0</v>
      </c>
      <c r="AC274" s="28">
        <f t="shared" si="424"/>
        <v>0</v>
      </c>
      <c r="AD274" s="28">
        <v>0</v>
      </c>
      <c r="AE274" s="28">
        <v>0</v>
      </c>
      <c r="AF274" s="28">
        <f t="shared" si="425"/>
        <v>0</v>
      </c>
      <c r="AG274" s="37">
        <v>0</v>
      </c>
      <c r="AH274" s="37">
        <v>0</v>
      </c>
      <c r="AI274" s="37">
        <f t="shared" si="426"/>
        <v>0</v>
      </c>
      <c r="AJ274" s="37">
        <v>0</v>
      </c>
      <c r="AK274" s="37">
        <v>0</v>
      </c>
      <c r="AL274" s="37">
        <f t="shared" si="427"/>
        <v>0</v>
      </c>
      <c r="AM274" s="28">
        <f t="shared" si="428"/>
        <v>0</v>
      </c>
      <c r="AN274" s="28">
        <f t="shared" si="429"/>
        <v>0</v>
      </c>
      <c r="AO274" s="27">
        <f t="shared" si="433"/>
        <v>0</v>
      </c>
      <c r="AP274" s="28">
        <f t="shared" si="434"/>
        <v>0</v>
      </c>
      <c r="AQ274" s="28">
        <f t="shared" si="435"/>
        <v>0</v>
      </c>
      <c r="AR274" s="27">
        <f t="shared" si="436"/>
        <v>0</v>
      </c>
    </row>
    <row r="275" spans="1:44">
      <c r="A275" s="6"/>
      <c r="B275" s="7" t="s">
        <v>136</v>
      </c>
      <c r="C275" s="28">
        <v>27</v>
      </c>
      <c r="D275" s="28">
        <v>35</v>
      </c>
      <c r="E275" s="28">
        <f t="shared" si="417"/>
        <v>62</v>
      </c>
      <c r="F275" s="28">
        <v>21</v>
      </c>
      <c r="G275" s="28">
        <v>38</v>
      </c>
      <c r="H275" s="28">
        <f t="shared" si="418"/>
        <v>59</v>
      </c>
      <c r="I275" s="28">
        <v>16</v>
      </c>
      <c r="J275" s="28">
        <v>36</v>
      </c>
      <c r="K275" s="28">
        <f t="shared" si="419"/>
        <v>52</v>
      </c>
      <c r="L275" s="28">
        <v>17</v>
      </c>
      <c r="M275" s="28">
        <v>59</v>
      </c>
      <c r="N275" s="28">
        <f t="shared" si="420"/>
        <v>76</v>
      </c>
      <c r="O275" s="28">
        <v>1</v>
      </c>
      <c r="P275" s="28">
        <v>2</v>
      </c>
      <c r="Q275" s="28">
        <f t="shared" si="421"/>
        <v>3</v>
      </c>
      <c r="R275" s="28">
        <f t="shared" si="430"/>
        <v>82</v>
      </c>
      <c r="S275" s="28">
        <f t="shared" si="431"/>
        <v>170</v>
      </c>
      <c r="T275" s="27">
        <f t="shared" si="432"/>
        <v>252</v>
      </c>
      <c r="U275" s="28">
        <v>0</v>
      </c>
      <c r="V275" s="28">
        <v>0</v>
      </c>
      <c r="W275" s="28">
        <f t="shared" si="422"/>
        <v>0</v>
      </c>
      <c r="X275" s="28">
        <v>0</v>
      </c>
      <c r="Y275" s="28">
        <v>0</v>
      </c>
      <c r="Z275" s="28">
        <f t="shared" si="423"/>
        <v>0</v>
      </c>
      <c r="AA275" s="28">
        <v>0</v>
      </c>
      <c r="AB275" s="28">
        <v>0</v>
      </c>
      <c r="AC275" s="28">
        <f t="shared" si="424"/>
        <v>0</v>
      </c>
      <c r="AD275" s="28">
        <v>0</v>
      </c>
      <c r="AE275" s="28">
        <v>0</v>
      </c>
      <c r="AF275" s="28">
        <f t="shared" si="425"/>
        <v>0</v>
      </c>
      <c r="AG275" s="37">
        <v>0</v>
      </c>
      <c r="AH275" s="37">
        <v>0</v>
      </c>
      <c r="AI275" s="37">
        <f t="shared" si="426"/>
        <v>0</v>
      </c>
      <c r="AJ275" s="37">
        <v>0</v>
      </c>
      <c r="AK275" s="37">
        <v>0</v>
      </c>
      <c r="AL275" s="37">
        <f t="shared" si="427"/>
        <v>0</v>
      </c>
      <c r="AM275" s="28">
        <f t="shared" si="428"/>
        <v>0</v>
      </c>
      <c r="AN275" s="28">
        <f t="shared" si="429"/>
        <v>0</v>
      </c>
      <c r="AO275" s="27">
        <f t="shared" si="433"/>
        <v>0</v>
      </c>
      <c r="AP275" s="28">
        <f t="shared" si="434"/>
        <v>82</v>
      </c>
      <c r="AQ275" s="28">
        <f t="shared" si="435"/>
        <v>170</v>
      </c>
      <c r="AR275" s="27">
        <f t="shared" si="436"/>
        <v>252</v>
      </c>
    </row>
    <row r="276" spans="1:44" s="60" customFormat="1">
      <c r="A276" s="58"/>
      <c r="B276" s="59" t="s">
        <v>8</v>
      </c>
      <c r="C276" s="48">
        <f>SUM(C266:C275)</f>
        <v>83</v>
      </c>
      <c r="D276" s="48">
        <f t="shared" ref="D276:AL276" si="437">SUM(D266:D275)</f>
        <v>195</v>
      </c>
      <c r="E276" s="48">
        <f t="shared" si="437"/>
        <v>278</v>
      </c>
      <c r="F276" s="48">
        <f t="shared" si="437"/>
        <v>67</v>
      </c>
      <c r="G276" s="48">
        <f t="shared" si="437"/>
        <v>171</v>
      </c>
      <c r="H276" s="48">
        <f t="shared" si="437"/>
        <v>238</v>
      </c>
      <c r="I276" s="48">
        <f t="shared" si="437"/>
        <v>49</v>
      </c>
      <c r="J276" s="48">
        <f t="shared" si="437"/>
        <v>159</v>
      </c>
      <c r="K276" s="48">
        <f t="shared" si="437"/>
        <v>208</v>
      </c>
      <c r="L276" s="48">
        <f t="shared" si="437"/>
        <v>63</v>
      </c>
      <c r="M276" s="48">
        <f t="shared" si="437"/>
        <v>236</v>
      </c>
      <c r="N276" s="48">
        <f t="shared" si="437"/>
        <v>299</v>
      </c>
      <c r="O276" s="48">
        <f t="shared" si="437"/>
        <v>5</v>
      </c>
      <c r="P276" s="48">
        <f t="shared" si="437"/>
        <v>13</v>
      </c>
      <c r="Q276" s="48">
        <f t="shared" si="437"/>
        <v>18</v>
      </c>
      <c r="R276" s="48">
        <f t="shared" si="430"/>
        <v>267</v>
      </c>
      <c r="S276" s="48">
        <f t="shared" si="431"/>
        <v>774</v>
      </c>
      <c r="T276" s="48">
        <f t="shared" si="432"/>
        <v>1041</v>
      </c>
      <c r="U276" s="48">
        <f>SUM(U266:U275)</f>
        <v>0</v>
      </c>
      <c r="V276" s="48">
        <f t="shared" ref="V276:AF276" si="438">SUM(V266:V275)</f>
        <v>0</v>
      </c>
      <c r="W276" s="48">
        <f t="shared" si="438"/>
        <v>0</v>
      </c>
      <c r="X276" s="48">
        <f t="shared" si="438"/>
        <v>0</v>
      </c>
      <c r="Y276" s="48">
        <f t="shared" si="438"/>
        <v>0</v>
      </c>
      <c r="Z276" s="48">
        <f t="shared" si="438"/>
        <v>0</v>
      </c>
      <c r="AA276" s="48">
        <f t="shared" si="438"/>
        <v>0</v>
      </c>
      <c r="AB276" s="48">
        <f t="shared" si="438"/>
        <v>0</v>
      </c>
      <c r="AC276" s="48">
        <f t="shared" si="438"/>
        <v>0</v>
      </c>
      <c r="AD276" s="48">
        <f t="shared" si="438"/>
        <v>0</v>
      </c>
      <c r="AE276" s="48">
        <f t="shared" si="438"/>
        <v>0</v>
      </c>
      <c r="AF276" s="48">
        <f t="shared" si="438"/>
        <v>0</v>
      </c>
      <c r="AG276" s="73">
        <f t="shared" si="437"/>
        <v>0</v>
      </c>
      <c r="AH276" s="73">
        <f t="shared" si="437"/>
        <v>0</v>
      </c>
      <c r="AI276" s="73">
        <f t="shared" si="437"/>
        <v>0</v>
      </c>
      <c r="AJ276" s="73">
        <f t="shared" si="437"/>
        <v>0</v>
      </c>
      <c r="AK276" s="73">
        <f t="shared" si="437"/>
        <v>0</v>
      </c>
      <c r="AL276" s="73">
        <f t="shared" si="437"/>
        <v>0</v>
      </c>
      <c r="AM276" s="48">
        <f t="shared" si="428"/>
        <v>0</v>
      </c>
      <c r="AN276" s="48">
        <f t="shared" si="429"/>
        <v>0</v>
      </c>
      <c r="AO276" s="48">
        <f t="shared" si="433"/>
        <v>0</v>
      </c>
      <c r="AP276" s="48">
        <f t="shared" si="434"/>
        <v>267</v>
      </c>
      <c r="AQ276" s="48">
        <f t="shared" si="435"/>
        <v>774</v>
      </c>
      <c r="AR276" s="48">
        <f t="shared" si="436"/>
        <v>1041</v>
      </c>
    </row>
    <row r="277" spans="1:44">
      <c r="A277" s="2"/>
      <c r="B277" s="3" t="s">
        <v>137</v>
      </c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7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37"/>
      <c r="AH277" s="37"/>
      <c r="AI277" s="37"/>
      <c r="AJ277" s="37"/>
      <c r="AK277" s="37"/>
      <c r="AL277" s="37"/>
      <c r="AM277" s="28"/>
      <c r="AN277" s="28"/>
      <c r="AO277" s="27"/>
      <c r="AP277" s="28"/>
      <c r="AQ277" s="28"/>
      <c r="AR277" s="27"/>
    </row>
    <row r="278" spans="1:44">
      <c r="A278" s="2"/>
      <c r="B278" s="7" t="s">
        <v>127</v>
      </c>
      <c r="C278" s="28">
        <v>12</v>
      </c>
      <c r="D278" s="28">
        <v>19</v>
      </c>
      <c r="E278" s="28">
        <f>SUM(C278:D278)</f>
        <v>31</v>
      </c>
      <c r="F278" s="28">
        <v>8</v>
      </c>
      <c r="G278" s="28">
        <v>7</v>
      </c>
      <c r="H278" s="28">
        <f>SUM(F278:G278)</f>
        <v>15</v>
      </c>
      <c r="I278" s="28">
        <v>0</v>
      </c>
      <c r="J278" s="28">
        <v>2</v>
      </c>
      <c r="K278" s="28">
        <f>SUM(I278:J278)</f>
        <v>2</v>
      </c>
      <c r="L278" s="28">
        <v>0</v>
      </c>
      <c r="M278" s="28">
        <v>0</v>
      </c>
      <c r="N278" s="28">
        <f>SUM(L278:M278)</f>
        <v>0</v>
      </c>
      <c r="O278" s="28">
        <v>0</v>
      </c>
      <c r="P278" s="28">
        <v>0</v>
      </c>
      <c r="Q278" s="28">
        <f>SUM(O278:P278)</f>
        <v>0</v>
      </c>
      <c r="R278" s="28">
        <f t="shared" si="430"/>
        <v>20</v>
      </c>
      <c r="S278" s="28">
        <f t="shared" si="431"/>
        <v>28</v>
      </c>
      <c r="T278" s="27">
        <f t="shared" si="432"/>
        <v>48</v>
      </c>
      <c r="U278" s="28">
        <v>0</v>
      </c>
      <c r="V278" s="28">
        <v>0</v>
      </c>
      <c r="W278" s="28">
        <f>SUM(U278:V278)</f>
        <v>0</v>
      </c>
      <c r="X278" s="28">
        <v>0</v>
      </c>
      <c r="Y278" s="28">
        <v>0</v>
      </c>
      <c r="Z278" s="28">
        <f>SUM(X278:Y278)</f>
        <v>0</v>
      </c>
      <c r="AA278" s="28">
        <v>0</v>
      </c>
      <c r="AB278" s="28">
        <v>0</v>
      </c>
      <c r="AC278" s="28">
        <f>SUM(AA278:AB278)</f>
        <v>0</v>
      </c>
      <c r="AD278" s="28">
        <v>0</v>
      </c>
      <c r="AE278" s="28">
        <v>0</v>
      </c>
      <c r="AF278" s="28">
        <f>SUM(AD278:AE278)</f>
        <v>0</v>
      </c>
      <c r="AG278" s="37">
        <v>0</v>
      </c>
      <c r="AH278" s="37">
        <v>0</v>
      </c>
      <c r="AI278" s="37">
        <f>SUM(AG278:AH278)</f>
        <v>0</v>
      </c>
      <c r="AJ278" s="37">
        <v>0</v>
      </c>
      <c r="AK278" s="37">
        <v>0</v>
      </c>
      <c r="AL278" s="37">
        <f>SUM(AJ278:AK278)</f>
        <v>0</v>
      </c>
      <c r="AM278" s="28">
        <f t="shared" ref="AM278:AN282" si="439">U278+X278+AA278+AD278+AG278+AJ278</f>
        <v>0</v>
      </c>
      <c r="AN278" s="28">
        <f t="shared" si="439"/>
        <v>0</v>
      </c>
      <c r="AO278" s="27">
        <f t="shared" si="433"/>
        <v>0</v>
      </c>
      <c r="AP278" s="28">
        <f t="shared" si="434"/>
        <v>20</v>
      </c>
      <c r="AQ278" s="28">
        <f t="shared" si="435"/>
        <v>28</v>
      </c>
      <c r="AR278" s="27">
        <f t="shared" si="436"/>
        <v>48</v>
      </c>
    </row>
    <row r="279" spans="1:44">
      <c r="A279" s="6"/>
      <c r="B279" s="12" t="s">
        <v>131</v>
      </c>
      <c r="C279" s="28">
        <v>4</v>
      </c>
      <c r="D279" s="28">
        <v>27</v>
      </c>
      <c r="E279" s="28">
        <f>SUM(C279:D279)</f>
        <v>31</v>
      </c>
      <c r="F279" s="28">
        <v>3</v>
      </c>
      <c r="G279" s="28">
        <v>18</v>
      </c>
      <c r="H279" s="28">
        <f>SUM(F279:G279)</f>
        <v>21</v>
      </c>
      <c r="I279" s="28">
        <v>0</v>
      </c>
      <c r="J279" s="28">
        <v>0</v>
      </c>
      <c r="K279" s="28">
        <f>SUM(I279:J279)</f>
        <v>0</v>
      </c>
      <c r="L279" s="28">
        <v>0</v>
      </c>
      <c r="M279" s="28">
        <v>0</v>
      </c>
      <c r="N279" s="28">
        <f>SUM(L279:M279)</f>
        <v>0</v>
      </c>
      <c r="O279" s="28">
        <v>0</v>
      </c>
      <c r="P279" s="28">
        <v>0</v>
      </c>
      <c r="Q279" s="28">
        <f>SUM(O279:P279)</f>
        <v>0</v>
      </c>
      <c r="R279" s="28">
        <f t="shared" si="430"/>
        <v>7</v>
      </c>
      <c r="S279" s="28">
        <f t="shared" si="431"/>
        <v>45</v>
      </c>
      <c r="T279" s="27">
        <f t="shared" si="432"/>
        <v>52</v>
      </c>
      <c r="U279" s="28">
        <v>0</v>
      </c>
      <c r="V279" s="28">
        <v>0</v>
      </c>
      <c r="W279" s="28">
        <f>SUM(U279:V279)</f>
        <v>0</v>
      </c>
      <c r="X279" s="28">
        <v>0</v>
      </c>
      <c r="Y279" s="28">
        <v>0</v>
      </c>
      <c r="Z279" s="28">
        <f>SUM(X279:Y279)</f>
        <v>0</v>
      </c>
      <c r="AA279" s="28">
        <v>0</v>
      </c>
      <c r="AB279" s="28">
        <v>0</v>
      </c>
      <c r="AC279" s="28">
        <f>SUM(AA279:AB279)</f>
        <v>0</v>
      </c>
      <c r="AD279" s="28">
        <v>0</v>
      </c>
      <c r="AE279" s="28">
        <v>0</v>
      </c>
      <c r="AF279" s="28">
        <f>SUM(AD279:AE279)</f>
        <v>0</v>
      </c>
      <c r="AG279" s="37">
        <v>0</v>
      </c>
      <c r="AH279" s="37">
        <v>0</v>
      </c>
      <c r="AI279" s="37">
        <f>SUM(AG279:AH279)</f>
        <v>0</v>
      </c>
      <c r="AJ279" s="37">
        <v>0</v>
      </c>
      <c r="AK279" s="37">
        <v>0</v>
      </c>
      <c r="AL279" s="37">
        <f>SUM(AJ279:AK279)</f>
        <v>0</v>
      </c>
      <c r="AM279" s="28">
        <f t="shared" si="439"/>
        <v>0</v>
      </c>
      <c r="AN279" s="28">
        <f t="shared" si="439"/>
        <v>0</v>
      </c>
      <c r="AO279" s="27">
        <f t="shared" si="433"/>
        <v>0</v>
      </c>
      <c r="AP279" s="28">
        <f t="shared" si="434"/>
        <v>7</v>
      </c>
      <c r="AQ279" s="28">
        <f t="shared" si="435"/>
        <v>45</v>
      </c>
      <c r="AR279" s="27">
        <f t="shared" si="436"/>
        <v>52</v>
      </c>
    </row>
    <row r="280" spans="1:44">
      <c r="A280" s="6"/>
      <c r="B280" s="7" t="s">
        <v>134</v>
      </c>
      <c r="C280" s="28">
        <v>20</v>
      </c>
      <c r="D280" s="28">
        <v>48</v>
      </c>
      <c r="E280" s="28">
        <f>SUM(C280:D280)</f>
        <v>68</v>
      </c>
      <c r="F280" s="28">
        <v>5</v>
      </c>
      <c r="G280" s="28">
        <v>51</v>
      </c>
      <c r="H280" s="28">
        <f>SUM(F280:G280)</f>
        <v>56</v>
      </c>
      <c r="I280" s="28">
        <v>2</v>
      </c>
      <c r="J280" s="28">
        <v>1</v>
      </c>
      <c r="K280" s="28">
        <f>SUM(I280:J280)</f>
        <v>3</v>
      </c>
      <c r="L280" s="28">
        <v>0</v>
      </c>
      <c r="M280" s="28">
        <v>3</v>
      </c>
      <c r="N280" s="28">
        <f>SUM(L280:M280)</f>
        <v>3</v>
      </c>
      <c r="O280" s="28">
        <v>0</v>
      </c>
      <c r="P280" s="28">
        <v>0</v>
      </c>
      <c r="Q280" s="28">
        <f>SUM(O280:P280)</f>
        <v>0</v>
      </c>
      <c r="R280" s="28">
        <f t="shared" si="430"/>
        <v>27</v>
      </c>
      <c r="S280" s="28">
        <f t="shared" si="431"/>
        <v>103</v>
      </c>
      <c r="T280" s="27">
        <f t="shared" si="432"/>
        <v>130</v>
      </c>
      <c r="U280" s="28">
        <v>0</v>
      </c>
      <c r="V280" s="28">
        <v>0</v>
      </c>
      <c r="W280" s="28">
        <f>SUM(U280:V280)</f>
        <v>0</v>
      </c>
      <c r="X280" s="28">
        <v>0</v>
      </c>
      <c r="Y280" s="28">
        <v>0</v>
      </c>
      <c r="Z280" s="28">
        <f>SUM(X280:Y280)</f>
        <v>0</v>
      </c>
      <c r="AA280" s="28">
        <v>0</v>
      </c>
      <c r="AB280" s="28">
        <v>0</v>
      </c>
      <c r="AC280" s="28">
        <f>SUM(AA280:AB280)</f>
        <v>0</v>
      </c>
      <c r="AD280" s="28">
        <v>0</v>
      </c>
      <c r="AE280" s="28">
        <v>0</v>
      </c>
      <c r="AF280" s="28">
        <f>SUM(AD280:AE280)</f>
        <v>0</v>
      </c>
      <c r="AG280" s="37">
        <v>0</v>
      </c>
      <c r="AH280" s="37">
        <v>0</v>
      </c>
      <c r="AI280" s="37">
        <f>SUM(AG280:AH280)</f>
        <v>0</v>
      </c>
      <c r="AJ280" s="37">
        <v>0</v>
      </c>
      <c r="AK280" s="37">
        <v>0</v>
      </c>
      <c r="AL280" s="37">
        <f>SUM(AJ280:AK280)</f>
        <v>0</v>
      </c>
      <c r="AM280" s="28">
        <f t="shared" si="439"/>
        <v>0</v>
      </c>
      <c r="AN280" s="28">
        <f t="shared" si="439"/>
        <v>0</v>
      </c>
      <c r="AO280" s="27">
        <f t="shared" si="433"/>
        <v>0</v>
      </c>
      <c r="AP280" s="28">
        <f t="shared" si="434"/>
        <v>27</v>
      </c>
      <c r="AQ280" s="28">
        <f t="shared" si="435"/>
        <v>103</v>
      </c>
      <c r="AR280" s="27">
        <f t="shared" si="436"/>
        <v>130</v>
      </c>
    </row>
    <row r="281" spans="1:44" s="60" customFormat="1">
      <c r="A281" s="58"/>
      <c r="B281" s="59" t="s">
        <v>8</v>
      </c>
      <c r="C281" s="48">
        <f t="shared" ref="C281" si="440">SUM(C278:C280)</f>
        <v>36</v>
      </c>
      <c r="D281" s="48">
        <f t="shared" ref="D281:AL281" si="441">SUM(D278:D280)</f>
        <v>94</v>
      </c>
      <c r="E281" s="48">
        <f t="shared" si="441"/>
        <v>130</v>
      </c>
      <c r="F281" s="48">
        <f t="shared" si="441"/>
        <v>16</v>
      </c>
      <c r="G281" s="48">
        <f t="shared" si="441"/>
        <v>76</v>
      </c>
      <c r="H281" s="48">
        <f t="shared" si="441"/>
        <v>92</v>
      </c>
      <c r="I281" s="48">
        <f t="shared" si="441"/>
        <v>2</v>
      </c>
      <c r="J281" s="48">
        <f t="shared" si="441"/>
        <v>3</v>
      </c>
      <c r="K281" s="48">
        <f t="shared" si="441"/>
        <v>5</v>
      </c>
      <c r="L281" s="48">
        <f t="shared" si="441"/>
        <v>0</v>
      </c>
      <c r="M281" s="48">
        <f t="shared" si="441"/>
        <v>3</v>
      </c>
      <c r="N281" s="48">
        <f t="shared" si="441"/>
        <v>3</v>
      </c>
      <c r="O281" s="48">
        <f t="shared" si="441"/>
        <v>0</v>
      </c>
      <c r="P281" s="48">
        <f t="shared" si="441"/>
        <v>0</v>
      </c>
      <c r="Q281" s="48">
        <f t="shared" si="441"/>
        <v>0</v>
      </c>
      <c r="R281" s="48">
        <f t="shared" si="430"/>
        <v>54</v>
      </c>
      <c r="S281" s="48">
        <f t="shared" si="431"/>
        <v>176</v>
      </c>
      <c r="T281" s="48">
        <f t="shared" si="432"/>
        <v>230</v>
      </c>
      <c r="U281" s="48">
        <f t="shared" si="441"/>
        <v>0</v>
      </c>
      <c r="V281" s="48">
        <f t="shared" ref="V281:AF281" si="442">SUM(V278:V280)</f>
        <v>0</v>
      </c>
      <c r="W281" s="48">
        <f t="shared" si="442"/>
        <v>0</v>
      </c>
      <c r="X281" s="48">
        <f t="shared" si="442"/>
        <v>0</v>
      </c>
      <c r="Y281" s="48">
        <f t="shared" si="442"/>
        <v>0</v>
      </c>
      <c r="Z281" s="48">
        <f t="shared" si="442"/>
        <v>0</v>
      </c>
      <c r="AA281" s="48">
        <f t="shared" si="442"/>
        <v>0</v>
      </c>
      <c r="AB281" s="48">
        <f t="shared" si="442"/>
        <v>0</v>
      </c>
      <c r="AC281" s="48">
        <f t="shared" si="442"/>
        <v>0</v>
      </c>
      <c r="AD281" s="48">
        <f t="shared" si="442"/>
        <v>0</v>
      </c>
      <c r="AE281" s="48">
        <f t="shared" si="442"/>
        <v>0</v>
      </c>
      <c r="AF281" s="48">
        <f t="shared" si="442"/>
        <v>0</v>
      </c>
      <c r="AG281" s="48">
        <f t="shared" si="441"/>
        <v>0</v>
      </c>
      <c r="AH281" s="48">
        <f t="shared" si="441"/>
        <v>0</v>
      </c>
      <c r="AI281" s="48">
        <f t="shared" si="441"/>
        <v>0</v>
      </c>
      <c r="AJ281" s="48">
        <f t="shared" si="441"/>
        <v>0</v>
      </c>
      <c r="AK281" s="48">
        <f t="shared" si="441"/>
        <v>0</v>
      </c>
      <c r="AL281" s="48">
        <f t="shared" si="441"/>
        <v>0</v>
      </c>
      <c r="AM281" s="48">
        <f t="shared" si="439"/>
        <v>0</v>
      </c>
      <c r="AN281" s="48">
        <f t="shared" si="439"/>
        <v>0</v>
      </c>
      <c r="AO281" s="48">
        <f t="shared" si="433"/>
        <v>0</v>
      </c>
      <c r="AP281" s="48">
        <f t="shared" si="434"/>
        <v>54</v>
      </c>
      <c r="AQ281" s="48">
        <f t="shared" si="435"/>
        <v>176</v>
      </c>
      <c r="AR281" s="48">
        <f t="shared" si="436"/>
        <v>230</v>
      </c>
    </row>
    <row r="282" spans="1:44" s="69" customFormat="1">
      <c r="A282" s="67"/>
      <c r="B282" s="68" t="s">
        <v>16</v>
      </c>
      <c r="C282" s="52">
        <f t="shared" ref="C282:AL282" si="443">C276+C281</f>
        <v>119</v>
      </c>
      <c r="D282" s="52">
        <f t="shared" si="443"/>
        <v>289</v>
      </c>
      <c r="E282" s="52">
        <f t="shared" si="443"/>
        <v>408</v>
      </c>
      <c r="F282" s="52">
        <f t="shared" si="443"/>
        <v>83</v>
      </c>
      <c r="G282" s="52">
        <f t="shared" si="443"/>
        <v>247</v>
      </c>
      <c r="H282" s="52">
        <f t="shared" si="443"/>
        <v>330</v>
      </c>
      <c r="I282" s="52">
        <f t="shared" si="443"/>
        <v>51</v>
      </c>
      <c r="J282" s="52">
        <f t="shared" si="443"/>
        <v>162</v>
      </c>
      <c r="K282" s="52">
        <f t="shared" si="443"/>
        <v>213</v>
      </c>
      <c r="L282" s="52">
        <f t="shared" si="443"/>
        <v>63</v>
      </c>
      <c r="M282" s="52">
        <f t="shared" si="443"/>
        <v>239</v>
      </c>
      <c r="N282" s="52">
        <f t="shared" si="443"/>
        <v>302</v>
      </c>
      <c r="O282" s="52">
        <f t="shared" si="443"/>
        <v>5</v>
      </c>
      <c r="P282" s="52">
        <f t="shared" si="443"/>
        <v>13</v>
      </c>
      <c r="Q282" s="52">
        <f t="shared" si="443"/>
        <v>18</v>
      </c>
      <c r="R282" s="52">
        <f t="shared" si="430"/>
        <v>321</v>
      </c>
      <c r="S282" s="52">
        <f t="shared" si="431"/>
        <v>950</v>
      </c>
      <c r="T282" s="52">
        <f t="shared" si="432"/>
        <v>1271</v>
      </c>
      <c r="U282" s="52">
        <f t="shared" ref="U282" si="444">U276+U281</f>
        <v>0</v>
      </c>
      <c r="V282" s="52">
        <f t="shared" ref="V282" si="445">V276+V281</f>
        <v>0</v>
      </c>
      <c r="W282" s="52">
        <f t="shared" ref="W282" si="446">W276+W281</f>
        <v>0</v>
      </c>
      <c r="X282" s="52">
        <f t="shared" ref="X282" si="447">X276+X281</f>
        <v>0</v>
      </c>
      <c r="Y282" s="52">
        <f t="shared" ref="Y282" si="448">Y276+Y281</f>
        <v>0</v>
      </c>
      <c r="Z282" s="52">
        <f t="shared" ref="Z282" si="449">Z276+Z281</f>
        <v>0</v>
      </c>
      <c r="AA282" s="52">
        <f t="shared" ref="AA282" si="450">AA276+AA281</f>
        <v>0</v>
      </c>
      <c r="AB282" s="52">
        <f t="shared" ref="AB282" si="451">AB276+AB281</f>
        <v>0</v>
      </c>
      <c r="AC282" s="52">
        <f t="shared" ref="AC282" si="452">AC276+AC281</f>
        <v>0</v>
      </c>
      <c r="AD282" s="52">
        <f t="shared" ref="AD282" si="453">AD276+AD281</f>
        <v>0</v>
      </c>
      <c r="AE282" s="52">
        <f t="shared" ref="AE282" si="454">AE276+AE281</f>
        <v>0</v>
      </c>
      <c r="AF282" s="52">
        <f t="shared" ref="AF282" si="455">AF276+AF281</f>
        <v>0</v>
      </c>
      <c r="AG282" s="52">
        <f t="shared" si="443"/>
        <v>0</v>
      </c>
      <c r="AH282" s="52">
        <f t="shared" si="443"/>
        <v>0</v>
      </c>
      <c r="AI282" s="52">
        <f t="shared" si="443"/>
        <v>0</v>
      </c>
      <c r="AJ282" s="52">
        <f t="shared" si="443"/>
        <v>0</v>
      </c>
      <c r="AK282" s="52">
        <f t="shared" si="443"/>
        <v>0</v>
      </c>
      <c r="AL282" s="52">
        <f t="shared" si="443"/>
        <v>0</v>
      </c>
      <c r="AM282" s="52">
        <f t="shared" si="439"/>
        <v>0</v>
      </c>
      <c r="AN282" s="52">
        <f t="shared" si="439"/>
        <v>0</v>
      </c>
      <c r="AO282" s="52">
        <f t="shared" si="433"/>
        <v>0</v>
      </c>
      <c r="AP282" s="52">
        <f t="shared" si="434"/>
        <v>321</v>
      </c>
      <c r="AQ282" s="52">
        <f t="shared" si="435"/>
        <v>950</v>
      </c>
      <c r="AR282" s="52">
        <f t="shared" si="436"/>
        <v>1271</v>
      </c>
    </row>
    <row r="283" spans="1:44">
      <c r="A283" s="6"/>
      <c r="B283" s="11" t="s">
        <v>31</v>
      </c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7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37"/>
      <c r="AH283" s="37"/>
      <c r="AI283" s="37"/>
      <c r="AJ283" s="37"/>
      <c r="AK283" s="37"/>
      <c r="AL283" s="37"/>
      <c r="AM283" s="28"/>
      <c r="AN283" s="28"/>
      <c r="AO283" s="27"/>
      <c r="AP283" s="28"/>
      <c r="AQ283" s="28"/>
      <c r="AR283" s="27"/>
    </row>
    <row r="284" spans="1:44">
      <c r="A284" s="2"/>
      <c r="B284" s="15" t="s">
        <v>138</v>
      </c>
      <c r="C284" s="28">
        <v>0</v>
      </c>
      <c r="D284" s="28">
        <v>0</v>
      </c>
      <c r="E284" s="28">
        <f>SUM(C284:D284)</f>
        <v>0</v>
      </c>
      <c r="F284" s="28">
        <v>0</v>
      </c>
      <c r="G284" s="28">
        <v>0</v>
      </c>
      <c r="H284" s="28">
        <f>SUM(F284:G284)</f>
        <v>0</v>
      </c>
      <c r="I284" s="28">
        <v>0</v>
      </c>
      <c r="J284" s="28">
        <v>0</v>
      </c>
      <c r="K284" s="28">
        <f>SUM(I284:J284)</f>
        <v>0</v>
      </c>
      <c r="L284" s="28">
        <v>0</v>
      </c>
      <c r="M284" s="28">
        <v>0</v>
      </c>
      <c r="N284" s="28">
        <f>SUM(L284:M284)</f>
        <v>0</v>
      </c>
      <c r="O284" s="28">
        <v>0</v>
      </c>
      <c r="P284" s="28">
        <v>0</v>
      </c>
      <c r="Q284" s="28">
        <f>SUM(O284:P284)</f>
        <v>0</v>
      </c>
      <c r="R284" s="28">
        <f t="shared" si="430"/>
        <v>0</v>
      </c>
      <c r="S284" s="28">
        <f t="shared" si="431"/>
        <v>0</v>
      </c>
      <c r="T284" s="27">
        <f t="shared" si="432"/>
        <v>0</v>
      </c>
      <c r="U284" s="28">
        <v>0</v>
      </c>
      <c r="V284" s="28">
        <v>50</v>
      </c>
      <c r="W284" s="28">
        <f>SUM(U284:V284)</f>
        <v>50</v>
      </c>
      <c r="X284" s="28">
        <v>2</v>
      </c>
      <c r="Y284" s="28">
        <v>40</v>
      </c>
      <c r="Z284" s="28">
        <f>SUM(X284:Y284)</f>
        <v>42</v>
      </c>
      <c r="AA284" s="28">
        <v>2</v>
      </c>
      <c r="AB284" s="28">
        <v>41</v>
      </c>
      <c r="AC284" s="28">
        <f>SUM(AA284:AB284)</f>
        <v>43</v>
      </c>
      <c r="AD284" s="28">
        <v>2</v>
      </c>
      <c r="AE284" s="28">
        <v>74</v>
      </c>
      <c r="AF284" s="28">
        <f>SUM(AD284:AE284)</f>
        <v>76</v>
      </c>
      <c r="AG284" s="37">
        <v>1</v>
      </c>
      <c r="AH284" s="37">
        <v>48</v>
      </c>
      <c r="AI284" s="37">
        <f>SUM(AG284:AH284)</f>
        <v>49</v>
      </c>
      <c r="AJ284" s="37">
        <v>0</v>
      </c>
      <c r="AK284" s="37">
        <v>3</v>
      </c>
      <c r="AL284" s="37">
        <f>SUM(AJ284:AK284)</f>
        <v>3</v>
      </c>
      <c r="AM284" s="28">
        <f t="shared" ref="AM284:AN286" si="456">U284+X284+AA284+AD284+AG284+AJ284</f>
        <v>7</v>
      </c>
      <c r="AN284" s="28">
        <f t="shared" si="456"/>
        <v>256</v>
      </c>
      <c r="AO284" s="27">
        <f t="shared" si="433"/>
        <v>263</v>
      </c>
      <c r="AP284" s="28">
        <f t="shared" si="434"/>
        <v>7</v>
      </c>
      <c r="AQ284" s="28">
        <f t="shared" si="435"/>
        <v>256</v>
      </c>
      <c r="AR284" s="27">
        <f t="shared" si="436"/>
        <v>263</v>
      </c>
    </row>
    <row r="285" spans="1:44" s="60" customFormat="1">
      <c r="A285" s="46"/>
      <c r="B285" s="47" t="s">
        <v>16</v>
      </c>
      <c r="C285" s="48">
        <f t="shared" ref="C285" si="457">SUM(C284)</f>
        <v>0</v>
      </c>
      <c r="D285" s="48">
        <f t="shared" ref="D285:AL285" si="458">SUM(D284)</f>
        <v>0</v>
      </c>
      <c r="E285" s="48">
        <f t="shared" si="458"/>
        <v>0</v>
      </c>
      <c r="F285" s="48">
        <f t="shared" si="458"/>
        <v>0</v>
      </c>
      <c r="G285" s="48">
        <f t="shared" si="458"/>
        <v>0</v>
      </c>
      <c r="H285" s="48">
        <f t="shared" si="458"/>
        <v>0</v>
      </c>
      <c r="I285" s="48">
        <f t="shared" si="458"/>
        <v>0</v>
      </c>
      <c r="J285" s="48">
        <f t="shared" si="458"/>
        <v>0</v>
      </c>
      <c r="K285" s="48">
        <f t="shared" si="458"/>
        <v>0</v>
      </c>
      <c r="L285" s="48">
        <f t="shared" si="458"/>
        <v>0</v>
      </c>
      <c r="M285" s="48">
        <f t="shared" si="458"/>
        <v>0</v>
      </c>
      <c r="N285" s="48">
        <f t="shared" si="458"/>
        <v>0</v>
      </c>
      <c r="O285" s="48">
        <f t="shared" si="458"/>
        <v>0</v>
      </c>
      <c r="P285" s="48">
        <f t="shared" si="458"/>
        <v>0</v>
      </c>
      <c r="Q285" s="48">
        <f t="shared" si="458"/>
        <v>0</v>
      </c>
      <c r="R285" s="61">
        <f t="shared" si="430"/>
        <v>0</v>
      </c>
      <c r="S285" s="61">
        <f t="shared" si="431"/>
        <v>0</v>
      </c>
      <c r="T285" s="48">
        <f t="shared" si="432"/>
        <v>0</v>
      </c>
      <c r="U285" s="48">
        <f t="shared" si="458"/>
        <v>0</v>
      </c>
      <c r="V285" s="48">
        <f t="shared" ref="V285:AF285" si="459">SUM(V284)</f>
        <v>50</v>
      </c>
      <c r="W285" s="48">
        <f t="shared" si="459"/>
        <v>50</v>
      </c>
      <c r="X285" s="48">
        <f t="shared" si="459"/>
        <v>2</v>
      </c>
      <c r="Y285" s="48">
        <f t="shared" si="459"/>
        <v>40</v>
      </c>
      <c r="Z285" s="48">
        <f t="shared" si="459"/>
        <v>42</v>
      </c>
      <c r="AA285" s="48">
        <f t="shared" si="459"/>
        <v>2</v>
      </c>
      <c r="AB285" s="48">
        <f t="shared" si="459"/>
        <v>41</v>
      </c>
      <c r="AC285" s="48">
        <f t="shared" si="459"/>
        <v>43</v>
      </c>
      <c r="AD285" s="48">
        <f t="shared" si="459"/>
        <v>2</v>
      </c>
      <c r="AE285" s="48">
        <f t="shared" si="459"/>
        <v>74</v>
      </c>
      <c r="AF285" s="48">
        <f t="shared" si="459"/>
        <v>76</v>
      </c>
      <c r="AG285" s="48">
        <f t="shared" si="458"/>
        <v>1</v>
      </c>
      <c r="AH285" s="48">
        <f t="shared" si="458"/>
        <v>48</v>
      </c>
      <c r="AI285" s="48">
        <f t="shared" si="458"/>
        <v>49</v>
      </c>
      <c r="AJ285" s="48">
        <f t="shared" si="458"/>
        <v>0</v>
      </c>
      <c r="AK285" s="48">
        <f t="shared" si="458"/>
        <v>3</v>
      </c>
      <c r="AL285" s="48">
        <f t="shared" si="458"/>
        <v>3</v>
      </c>
      <c r="AM285" s="48">
        <f t="shared" si="456"/>
        <v>7</v>
      </c>
      <c r="AN285" s="48">
        <f t="shared" si="456"/>
        <v>256</v>
      </c>
      <c r="AO285" s="48">
        <f t="shared" si="433"/>
        <v>263</v>
      </c>
      <c r="AP285" s="48">
        <f t="shared" si="434"/>
        <v>7</v>
      </c>
      <c r="AQ285" s="48">
        <f t="shared" si="435"/>
        <v>256</v>
      </c>
      <c r="AR285" s="48">
        <f t="shared" si="436"/>
        <v>263</v>
      </c>
    </row>
    <row r="286" spans="1:44" s="69" customFormat="1">
      <c r="A286" s="67"/>
      <c r="B286" s="68" t="s">
        <v>17</v>
      </c>
      <c r="C286" s="52">
        <f>C282+C285</f>
        <v>119</v>
      </c>
      <c r="D286" s="52">
        <f t="shared" ref="D286:AL286" si="460">D282+D285</f>
        <v>289</v>
      </c>
      <c r="E286" s="52">
        <f t="shared" si="460"/>
        <v>408</v>
      </c>
      <c r="F286" s="52">
        <f t="shared" si="460"/>
        <v>83</v>
      </c>
      <c r="G286" s="52">
        <f t="shared" si="460"/>
        <v>247</v>
      </c>
      <c r="H286" s="52">
        <f t="shared" si="460"/>
        <v>330</v>
      </c>
      <c r="I286" s="52">
        <f t="shared" si="460"/>
        <v>51</v>
      </c>
      <c r="J286" s="52">
        <f t="shared" si="460"/>
        <v>162</v>
      </c>
      <c r="K286" s="52">
        <f t="shared" si="460"/>
        <v>213</v>
      </c>
      <c r="L286" s="52">
        <f t="shared" si="460"/>
        <v>63</v>
      </c>
      <c r="M286" s="52">
        <f t="shared" si="460"/>
        <v>239</v>
      </c>
      <c r="N286" s="52">
        <f t="shared" si="460"/>
        <v>302</v>
      </c>
      <c r="O286" s="52">
        <f t="shared" si="460"/>
        <v>5</v>
      </c>
      <c r="P286" s="52">
        <f t="shared" si="460"/>
        <v>13</v>
      </c>
      <c r="Q286" s="52">
        <f t="shared" si="460"/>
        <v>18</v>
      </c>
      <c r="R286" s="52">
        <f t="shared" si="430"/>
        <v>321</v>
      </c>
      <c r="S286" s="52">
        <f t="shared" si="431"/>
        <v>950</v>
      </c>
      <c r="T286" s="52">
        <f t="shared" si="432"/>
        <v>1271</v>
      </c>
      <c r="U286" s="52">
        <f>U282+U285</f>
        <v>0</v>
      </c>
      <c r="V286" s="52">
        <f t="shared" ref="V286:AF286" si="461">V282+V285</f>
        <v>50</v>
      </c>
      <c r="W286" s="52">
        <f t="shared" si="461"/>
        <v>50</v>
      </c>
      <c r="X286" s="52">
        <f t="shared" si="461"/>
        <v>2</v>
      </c>
      <c r="Y286" s="52">
        <f t="shared" si="461"/>
        <v>40</v>
      </c>
      <c r="Z286" s="52">
        <f t="shared" si="461"/>
        <v>42</v>
      </c>
      <c r="AA286" s="52">
        <f t="shared" si="461"/>
        <v>2</v>
      </c>
      <c r="AB286" s="52">
        <f t="shared" si="461"/>
        <v>41</v>
      </c>
      <c r="AC286" s="52">
        <f t="shared" si="461"/>
        <v>43</v>
      </c>
      <c r="AD286" s="52">
        <f t="shared" si="461"/>
        <v>2</v>
      </c>
      <c r="AE286" s="52">
        <f t="shared" si="461"/>
        <v>74</v>
      </c>
      <c r="AF286" s="52">
        <f t="shared" si="461"/>
        <v>76</v>
      </c>
      <c r="AG286" s="52">
        <f t="shared" si="460"/>
        <v>1</v>
      </c>
      <c r="AH286" s="52">
        <f t="shared" si="460"/>
        <v>48</v>
      </c>
      <c r="AI286" s="52">
        <f t="shared" si="460"/>
        <v>49</v>
      </c>
      <c r="AJ286" s="52">
        <f t="shared" si="460"/>
        <v>0</v>
      </c>
      <c r="AK286" s="52">
        <f t="shared" si="460"/>
        <v>3</v>
      </c>
      <c r="AL286" s="52">
        <f t="shared" si="460"/>
        <v>3</v>
      </c>
      <c r="AM286" s="52">
        <f t="shared" si="456"/>
        <v>7</v>
      </c>
      <c r="AN286" s="52">
        <f t="shared" si="456"/>
        <v>256</v>
      </c>
      <c r="AO286" s="52">
        <f t="shared" si="433"/>
        <v>263</v>
      </c>
      <c r="AP286" s="52">
        <f t="shared" si="434"/>
        <v>328</v>
      </c>
      <c r="AQ286" s="52">
        <f t="shared" si="435"/>
        <v>1206</v>
      </c>
      <c r="AR286" s="52">
        <f t="shared" si="436"/>
        <v>1534</v>
      </c>
    </row>
    <row r="287" spans="1:44" s="10" customFormat="1">
      <c r="A287" s="9"/>
      <c r="B287" s="17" t="s">
        <v>226</v>
      </c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8"/>
      <c r="S287" s="28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8"/>
      <c r="AN287" s="28"/>
      <c r="AO287" s="27"/>
      <c r="AP287" s="28"/>
      <c r="AQ287" s="28"/>
      <c r="AR287" s="27"/>
    </row>
    <row r="288" spans="1:44" s="10" customFormat="1">
      <c r="A288" s="9"/>
      <c r="B288" s="16" t="s">
        <v>139</v>
      </c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8"/>
      <c r="S288" s="28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8"/>
      <c r="AN288" s="28"/>
      <c r="AO288" s="27"/>
      <c r="AP288" s="28"/>
      <c r="AQ288" s="28"/>
      <c r="AR288" s="27"/>
    </row>
    <row r="289" spans="1:44" s="10" customFormat="1">
      <c r="A289" s="9"/>
      <c r="B289" s="13" t="s">
        <v>140</v>
      </c>
      <c r="C289" s="27">
        <v>0</v>
      </c>
      <c r="D289" s="27">
        <v>0</v>
      </c>
      <c r="E289" s="27">
        <f>SUM(C289:D289)</f>
        <v>0</v>
      </c>
      <c r="F289" s="27">
        <v>0</v>
      </c>
      <c r="G289" s="27">
        <v>0</v>
      </c>
      <c r="H289" s="27">
        <f>SUM(F289:G289)</f>
        <v>0</v>
      </c>
      <c r="I289" s="27">
        <v>0</v>
      </c>
      <c r="J289" s="27">
        <v>0</v>
      </c>
      <c r="K289" s="27">
        <f>SUM(I289:J289)</f>
        <v>0</v>
      </c>
      <c r="L289" s="27">
        <v>0</v>
      </c>
      <c r="M289" s="27">
        <v>0</v>
      </c>
      <c r="N289" s="27">
        <f>SUM(L289:M289)</f>
        <v>0</v>
      </c>
      <c r="O289" s="28">
        <v>0</v>
      </c>
      <c r="P289" s="28">
        <v>0</v>
      </c>
      <c r="Q289" s="28">
        <f>SUM(O289:P289)</f>
        <v>0</v>
      </c>
      <c r="R289" s="28">
        <f t="shared" si="430"/>
        <v>0</v>
      </c>
      <c r="S289" s="28">
        <f t="shared" si="431"/>
        <v>0</v>
      </c>
      <c r="T289" s="28">
        <f t="shared" si="432"/>
        <v>0</v>
      </c>
      <c r="U289" s="28">
        <v>0</v>
      </c>
      <c r="V289" s="28">
        <v>0</v>
      </c>
      <c r="W289" s="28">
        <f>SUM(U289:V289)</f>
        <v>0</v>
      </c>
      <c r="X289" s="28">
        <v>0</v>
      </c>
      <c r="Y289" s="28">
        <v>0</v>
      </c>
      <c r="Z289" s="28">
        <f>SUM(X289:Y289)</f>
        <v>0</v>
      </c>
      <c r="AA289" s="28">
        <v>0</v>
      </c>
      <c r="AB289" s="28">
        <v>0</v>
      </c>
      <c r="AC289" s="28">
        <f>SUM(AA289:AB289)</f>
        <v>0</v>
      </c>
      <c r="AD289" s="28">
        <v>0</v>
      </c>
      <c r="AE289" s="28">
        <v>0</v>
      </c>
      <c r="AF289" s="28">
        <f>SUM(AD289:AE289)</f>
        <v>0</v>
      </c>
      <c r="AG289" s="28">
        <v>0</v>
      </c>
      <c r="AH289" s="28">
        <v>0</v>
      </c>
      <c r="AI289" s="28">
        <f>SUM(AG289:AH289)</f>
        <v>0</v>
      </c>
      <c r="AJ289" s="28">
        <v>0</v>
      </c>
      <c r="AK289" s="28">
        <v>0</v>
      </c>
      <c r="AL289" s="28">
        <f>SUM(AJ289:AK289)</f>
        <v>0</v>
      </c>
      <c r="AM289" s="28">
        <f t="shared" ref="AM289:AN292" si="462">U289+X289+AA289+AD289+AG289+AJ289</f>
        <v>0</v>
      </c>
      <c r="AN289" s="28">
        <f t="shared" si="462"/>
        <v>0</v>
      </c>
      <c r="AO289" s="27">
        <f t="shared" si="433"/>
        <v>0</v>
      </c>
      <c r="AP289" s="28">
        <f t="shared" si="434"/>
        <v>0</v>
      </c>
      <c r="AQ289" s="28">
        <f t="shared" si="435"/>
        <v>0</v>
      </c>
      <c r="AR289" s="27">
        <f t="shared" si="436"/>
        <v>0</v>
      </c>
    </row>
    <row r="290" spans="1:44" s="60" customFormat="1">
      <c r="A290" s="58"/>
      <c r="B290" s="59" t="s">
        <v>16</v>
      </c>
      <c r="C290" s="48">
        <f>SUM(C289)</f>
        <v>0</v>
      </c>
      <c r="D290" s="48">
        <f t="shared" ref="D290:AL290" si="463">SUM(D289)</f>
        <v>0</v>
      </c>
      <c r="E290" s="48">
        <f t="shared" si="463"/>
        <v>0</v>
      </c>
      <c r="F290" s="48">
        <f t="shared" si="463"/>
        <v>0</v>
      </c>
      <c r="G290" s="48">
        <f t="shared" si="463"/>
        <v>0</v>
      </c>
      <c r="H290" s="48">
        <f t="shared" si="463"/>
        <v>0</v>
      </c>
      <c r="I290" s="48">
        <f t="shared" si="463"/>
        <v>0</v>
      </c>
      <c r="J290" s="48">
        <f t="shared" si="463"/>
        <v>0</v>
      </c>
      <c r="K290" s="48">
        <f t="shared" si="463"/>
        <v>0</v>
      </c>
      <c r="L290" s="48">
        <f t="shared" si="463"/>
        <v>0</v>
      </c>
      <c r="M290" s="48">
        <f t="shared" si="463"/>
        <v>0</v>
      </c>
      <c r="N290" s="48">
        <f t="shared" si="463"/>
        <v>0</v>
      </c>
      <c r="O290" s="48">
        <f t="shared" si="463"/>
        <v>0</v>
      </c>
      <c r="P290" s="48">
        <f t="shared" si="463"/>
        <v>0</v>
      </c>
      <c r="Q290" s="48">
        <f t="shared" si="463"/>
        <v>0</v>
      </c>
      <c r="R290" s="48">
        <f t="shared" si="430"/>
        <v>0</v>
      </c>
      <c r="S290" s="48">
        <f t="shared" si="431"/>
        <v>0</v>
      </c>
      <c r="T290" s="48">
        <f t="shared" si="432"/>
        <v>0</v>
      </c>
      <c r="U290" s="48">
        <f>SUM(U289)</f>
        <v>0</v>
      </c>
      <c r="V290" s="48">
        <f t="shared" ref="V290:AF290" si="464">SUM(V289)</f>
        <v>0</v>
      </c>
      <c r="W290" s="48">
        <f t="shared" si="464"/>
        <v>0</v>
      </c>
      <c r="X290" s="48">
        <f t="shared" si="464"/>
        <v>0</v>
      </c>
      <c r="Y290" s="48">
        <f t="shared" si="464"/>
        <v>0</v>
      </c>
      <c r="Z290" s="48">
        <f t="shared" si="464"/>
        <v>0</v>
      </c>
      <c r="AA290" s="48">
        <f t="shared" si="464"/>
        <v>0</v>
      </c>
      <c r="AB290" s="48">
        <f t="shared" si="464"/>
        <v>0</v>
      </c>
      <c r="AC290" s="48">
        <f t="shared" si="464"/>
        <v>0</v>
      </c>
      <c r="AD290" s="48">
        <f t="shared" si="464"/>
        <v>0</v>
      </c>
      <c r="AE290" s="48">
        <f t="shared" si="464"/>
        <v>0</v>
      </c>
      <c r="AF290" s="48">
        <f t="shared" si="464"/>
        <v>0</v>
      </c>
      <c r="AG290" s="48">
        <f t="shared" si="463"/>
        <v>0</v>
      </c>
      <c r="AH290" s="48">
        <f t="shared" si="463"/>
        <v>0</v>
      </c>
      <c r="AI290" s="48">
        <f t="shared" si="463"/>
        <v>0</v>
      </c>
      <c r="AJ290" s="48">
        <f t="shared" si="463"/>
        <v>0</v>
      </c>
      <c r="AK290" s="48">
        <f t="shared" si="463"/>
        <v>0</v>
      </c>
      <c r="AL290" s="48">
        <f t="shared" si="463"/>
        <v>0</v>
      </c>
      <c r="AM290" s="48">
        <f t="shared" si="462"/>
        <v>0</v>
      </c>
      <c r="AN290" s="48">
        <f t="shared" si="462"/>
        <v>0</v>
      </c>
      <c r="AO290" s="48">
        <f t="shared" si="433"/>
        <v>0</v>
      </c>
      <c r="AP290" s="48">
        <f t="shared" si="434"/>
        <v>0</v>
      </c>
      <c r="AQ290" s="48">
        <f t="shared" si="435"/>
        <v>0</v>
      </c>
      <c r="AR290" s="48">
        <f t="shared" si="436"/>
        <v>0</v>
      </c>
    </row>
    <row r="291" spans="1:44" s="69" customFormat="1">
      <c r="A291" s="67"/>
      <c r="B291" s="68" t="s">
        <v>227</v>
      </c>
      <c r="C291" s="52">
        <f>C290</f>
        <v>0</v>
      </c>
      <c r="D291" s="52">
        <f t="shared" ref="D291:AL291" si="465">D290</f>
        <v>0</v>
      </c>
      <c r="E291" s="52">
        <f t="shared" si="465"/>
        <v>0</v>
      </c>
      <c r="F291" s="52">
        <f t="shared" si="465"/>
        <v>0</v>
      </c>
      <c r="G291" s="52">
        <f t="shared" si="465"/>
        <v>0</v>
      </c>
      <c r="H291" s="52">
        <f t="shared" si="465"/>
        <v>0</v>
      </c>
      <c r="I291" s="52">
        <f t="shared" si="465"/>
        <v>0</v>
      </c>
      <c r="J291" s="52">
        <f t="shared" si="465"/>
        <v>0</v>
      </c>
      <c r="K291" s="52">
        <f t="shared" si="465"/>
        <v>0</v>
      </c>
      <c r="L291" s="52">
        <f t="shared" si="465"/>
        <v>0</v>
      </c>
      <c r="M291" s="52">
        <f t="shared" si="465"/>
        <v>0</v>
      </c>
      <c r="N291" s="52">
        <f t="shared" si="465"/>
        <v>0</v>
      </c>
      <c r="O291" s="52">
        <f t="shared" si="465"/>
        <v>0</v>
      </c>
      <c r="P291" s="52">
        <f t="shared" si="465"/>
        <v>0</v>
      </c>
      <c r="Q291" s="52">
        <f t="shared" si="465"/>
        <v>0</v>
      </c>
      <c r="R291" s="52">
        <f t="shared" si="430"/>
        <v>0</v>
      </c>
      <c r="S291" s="52">
        <f t="shared" si="431"/>
        <v>0</v>
      </c>
      <c r="T291" s="52">
        <f t="shared" si="432"/>
        <v>0</v>
      </c>
      <c r="U291" s="52">
        <f>U290</f>
        <v>0</v>
      </c>
      <c r="V291" s="52">
        <f t="shared" ref="V291:AF291" si="466">V290</f>
        <v>0</v>
      </c>
      <c r="W291" s="52">
        <f t="shared" si="466"/>
        <v>0</v>
      </c>
      <c r="X291" s="52">
        <f t="shared" si="466"/>
        <v>0</v>
      </c>
      <c r="Y291" s="52">
        <f t="shared" si="466"/>
        <v>0</v>
      </c>
      <c r="Z291" s="52">
        <f t="shared" si="466"/>
        <v>0</v>
      </c>
      <c r="AA291" s="52">
        <f t="shared" si="466"/>
        <v>0</v>
      </c>
      <c r="AB291" s="52">
        <f t="shared" si="466"/>
        <v>0</v>
      </c>
      <c r="AC291" s="52">
        <f t="shared" si="466"/>
        <v>0</v>
      </c>
      <c r="AD291" s="52">
        <f t="shared" si="466"/>
        <v>0</v>
      </c>
      <c r="AE291" s="52">
        <f t="shared" si="466"/>
        <v>0</v>
      </c>
      <c r="AF291" s="52">
        <f t="shared" si="466"/>
        <v>0</v>
      </c>
      <c r="AG291" s="52">
        <f t="shared" si="465"/>
        <v>0</v>
      </c>
      <c r="AH291" s="52">
        <f t="shared" si="465"/>
        <v>0</v>
      </c>
      <c r="AI291" s="52">
        <f t="shared" si="465"/>
        <v>0</v>
      </c>
      <c r="AJ291" s="52">
        <f t="shared" si="465"/>
        <v>0</v>
      </c>
      <c r="AK291" s="52">
        <f t="shared" si="465"/>
        <v>0</v>
      </c>
      <c r="AL291" s="52">
        <f t="shared" si="465"/>
        <v>0</v>
      </c>
      <c r="AM291" s="52">
        <f t="shared" si="462"/>
        <v>0</v>
      </c>
      <c r="AN291" s="52">
        <f t="shared" si="462"/>
        <v>0</v>
      </c>
      <c r="AO291" s="52">
        <f t="shared" si="433"/>
        <v>0</v>
      </c>
      <c r="AP291" s="52">
        <f t="shared" si="434"/>
        <v>0</v>
      </c>
      <c r="AQ291" s="52">
        <f t="shared" si="435"/>
        <v>0</v>
      </c>
      <c r="AR291" s="52">
        <f t="shared" si="436"/>
        <v>0</v>
      </c>
    </row>
    <row r="292" spans="1:44" s="72" customFormat="1">
      <c r="A292" s="70"/>
      <c r="B292" s="71" t="s">
        <v>18</v>
      </c>
      <c r="C292" s="56">
        <f>C286+C291</f>
        <v>119</v>
      </c>
      <c r="D292" s="56">
        <f t="shared" ref="D292:AL292" si="467">D286+D291</f>
        <v>289</v>
      </c>
      <c r="E292" s="56">
        <f t="shared" si="467"/>
        <v>408</v>
      </c>
      <c r="F292" s="56">
        <f t="shared" si="467"/>
        <v>83</v>
      </c>
      <c r="G292" s="56">
        <f t="shared" si="467"/>
        <v>247</v>
      </c>
      <c r="H292" s="56">
        <f t="shared" si="467"/>
        <v>330</v>
      </c>
      <c r="I292" s="56">
        <f t="shared" si="467"/>
        <v>51</v>
      </c>
      <c r="J292" s="56">
        <f t="shared" si="467"/>
        <v>162</v>
      </c>
      <c r="K292" s="56">
        <f t="shared" si="467"/>
        <v>213</v>
      </c>
      <c r="L292" s="56">
        <f t="shared" si="467"/>
        <v>63</v>
      </c>
      <c r="M292" s="56">
        <f t="shared" si="467"/>
        <v>239</v>
      </c>
      <c r="N292" s="56">
        <f t="shared" si="467"/>
        <v>302</v>
      </c>
      <c r="O292" s="56">
        <f t="shared" si="467"/>
        <v>5</v>
      </c>
      <c r="P292" s="56">
        <f t="shared" si="467"/>
        <v>13</v>
      </c>
      <c r="Q292" s="56">
        <f t="shared" si="467"/>
        <v>18</v>
      </c>
      <c r="R292" s="56">
        <f t="shared" si="430"/>
        <v>321</v>
      </c>
      <c r="S292" s="56">
        <f t="shared" si="431"/>
        <v>950</v>
      </c>
      <c r="T292" s="56">
        <f t="shared" si="432"/>
        <v>1271</v>
      </c>
      <c r="U292" s="56">
        <f>U286+U291</f>
        <v>0</v>
      </c>
      <c r="V292" s="56">
        <f t="shared" ref="V292:AF292" si="468">V286+V291</f>
        <v>50</v>
      </c>
      <c r="W292" s="56">
        <f t="shared" si="468"/>
        <v>50</v>
      </c>
      <c r="X292" s="56">
        <f t="shared" si="468"/>
        <v>2</v>
      </c>
      <c r="Y292" s="56">
        <f t="shared" si="468"/>
        <v>40</v>
      </c>
      <c r="Z292" s="56">
        <f t="shared" si="468"/>
        <v>42</v>
      </c>
      <c r="AA292" s="56">
        <f t="shared" si="468"/>
        <v>2</v>
      </c>
      <c r="AB292" s="56">
        <f t="shared" si="468"/>
        <v>41</v>
      </c>
      <c r="AC292" s="56">
        <f t="shared" si="468"/>
        <v>43</v>
      </c>
      <c r="AD292" s="56">
        <f t="shared" si="468"/>
        <v>2</v>
      </c>
      <c r="AE292" s="56">
        <f t="shared" si="468"/>
        <v>74</v>
      </c>
      <c r="AF292" s="56">
        <f t="shared" si="468"/>
        <v>76</v>
      </c>
      <c r="AG292" s="56">
        <f t="shared" si="467"/>
        <v>1</v>
      </c>
      <c r="AH292" s="56">
        <f t="shared" si="467"/>
        <v>48</v>
      </c>
      <c r="AI292" s="56">
        <f t="shared" si="467"/>
        <v>49</v>
      </c>
      <c r="AJ292" s="56">
        <f t="shared" si="467"/>
        <v>0</v>
      </c>
      <c r="AK292" s="56">
        <f t="shared" si="467"/>
        <v>3</v>
      </c>
      <c r="AL292" s="56">
        <f t="shared" si="467"/>
        <v>3</v>
      </c>
      <c r="AM292" s="56">
        <f t="shared" si="462"/>
        <v>7</v>
      </c>
      <c r="AN292" s="56">
        <f t="shared" si="462"/>
        <v>256</v>
      </c>
      <c r="AO292" s="56">
        <f t="shared" si="433"/>
        <v>263</v>
      </c>
      <c r="AP292" s="56">
        <f t="shared" si="434"/>
        <v>328</v>
      </c>
      <c r="AQ292" s="56">
        <f t="shared" si="435"/>
        <v>1206</v>
      </c>
      <c r="AR292" s="56">
        <f t="shared" si="436"/>
        <v>1534</v>
      </c>
    </row>
    <row r="293" spans="1:44">
      <c r="A293" s="9" t="s">
        <v>141</v>
      </c>
      <c r="B293" s="16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7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37"/>
      <c r="AH293" s="37"/>
      <c r="AI293" s="37"/>
      <c r="AJ293" s="37"/>
      <c r="AK293" s="37"/>
      <c r="AL293" s="37"/>
      <c r="AM293" s="28"/>
      <c r="AN293" s="28"/>
      <c r="AO293" s="27"/>
      <c r="AP293" s="28"/>
      <c r="AQ293" s="28"/>
      <c r="AR293" s="27"/>
    </row>
    <row r="294" spans="1:44">
      <c r="A294" s="9"/>
      <c r="B294" s="17" t="s">
        <v>10</v>
      </c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7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37"/>
      <c r="AH294" s="37"/>
      <c r="AI294" s="37"/>
      <c r="AJ294" s="37"/>
      <c r="AK294" s="37"/>
      <c r="AL294" s="37"/>
      <c r="AM294" s="28"/>
      <c r="AN294" s="28"/>
      <c r="AO294" s="27"/>
      <c r="AP294" s="28"/>
      <c r="AQ294" s="28"/>
      <c r="AR294" s="27"/>
    </row>
    <row r="295" spans="1:44">
      <c r="A295" s="2"/>
      <c r="B295" s="3" t="s">
        <v>142</v>
      </c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7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37"/>
      <c r="AH295" s="37"/>
      <c r="AI295" s="37"/>
      <c r="AJ295" s="37"/>
      <c r="AK295" s="37"/>
      <c r="AL295" s="37"/>
      <c r="AM295" s="28"/>
      <c r="AN295" s="28"/>
      <c r="AO295" s="27"/>
      <c r="AP295" s="28"/>
      <c r="AQ295" s="28"/>
      <c r="AR295" s="27"/>
    </row>
    <row r="296" spans="1:44">
      <c r="A296" s="2"/>
      <c r="B296" s="7" t="s">
        <v>143</v>
      </c>
      <c r="C296" s="28">
        <v>5</v>
      </c>
      <c r="D296" s="28">
        <v>19</v>
      </c>
      <c r="E296" s="28">
        <f t="shared" ref="E296:E307" si="469">SUM(C296:D296)</f>
        <v>24</v>
      </c>
      <c r="F296" s="28">
        <v>9</v>
      </c>
      <c r="G296" s="28">
        <v>14</v>
      </c>
      <c r="H296" s="28">
        <f t="shared" ref="H296:H307" si="470">SUM(F296:G296)</f>
        <v>23</v>
      </c>
      <c r="I296" s="28">
        <v>5</v>
      </c>
      <c r="J296" s="28">
        <v>10</v>
      </c>
      <c r="K296" s="28">
        <f t="shared" ref="K296:K307" si="471">SUM(I296:J296)</f>
        <v>15</v>
      </c>
      <c r="L296" s="28">
        <v>9</v>
      </c>
      <c r="M296" s="28">
        <v>15</v>
      </c>
      <c r="N296" s="28">
        <f t="shared" ref="N296:N307" si="472">SUM(L296:M296)</f>
        <v>24</v>
      </c>
      <c r="O296" s="28">
        <v>1</v>
      </c>
      <c r="P296" s="28">
        <v>0</v>
      </c>
      <c r="Q296" s="28">
        <f t="shared" ref="Q296:Q307" si="473">SUM(O296:P296)</f>
        <v>1</v>
      </c>
      <c r="R296" s="28">
        <f t="shared" si="430"/>
        <v>29</v>
      </c>
      <c r="S296" s="28">
        <f t="shared" si="431"/>
        <v>58</v>
      </c>
      <c r="T296" s="27">
        <f t="shared" si="432"/>
        <v>87</v>
      </c>
      <c r="U296" s="28">
        <v>0</v>
      </c>
      <c r="V296" s="28">
        <v>0</v>
      </c>
      <c r="W296" s="28">
        <f t="shared" ref="W296:W307" si="474">SUM(U296:V296)</f>
        <v>0</v>
      </c>
      <c r="X296" s="28">
        <v>0</v>
      </c>
      <c r="Y296" s="28">
        <v>0</v>
      </c>
      <c r="Z296" s="28">
        <f t="shared" ref="Z296:Z307" si="475">SUM(X296:Y296)</f>
        <v>0</v>
      </c>
      <c r="AA296" s="28">
        <v>0</v>
      </c>
      <c r="AB296" s="28">
        <v>0</v>
      </c>
      <c r="AC296" s="28">
        <f t="shared" ref="AC296:AC307" si="476">SUM(AA296:AB296)</f>
        <v>0</v>
      </c>
      <c r="AD296" s="28">
        <v>0</v>
      </c>
      <c r="AE296" s="28">
        <v>0</v>
      </c>
      <c r="AF296" s="28">
        <f t="shared" ref="AF296:AF307" si="477">SUM(AD296:AE296)</f>
        <v>0</v>
      </c>
      <c r="AG296" s="37">
        <v>0</v>
      </c>
      <c r="AH296" s="37">
        <v>0</v>
      </c>
      <c r="AI296" s="37">
        <f t="shared" ref="AI296:AI307" si="478">SUM(AG296:AH296)</f>
        <v>0</v>
      </c>
      <c r="AJ296" s="37">
        <v>0</v>
      </c>
      <c r="AK296" s="37">
        <v>0</v>
      </c>
      <c r="AL296" s="37">
        <f t="shared" ref="AL296:AL307" si="479">SUM(AJ296:AK296)</f>
        <v>0</v>
      </c>
      <c r="AM296" s="28">
        <f t="shared" ref="AM296:AM308" si="480">U296+X296+AA296+AD296+AG296+AJ296</f>
        <v>0</v>
      </c>
      <c r="AN296" s="28">
        <f t="shared" ref="AN296:AN308" si="481">V296+Y296+AB296+AE296+AH296+AK296</f>
        <v>0</v>
      </c>
      <c r="AO296" s="27">
        <f t="shared" si="433"/>
        <v>0</v>
      </c>
      <c r="AP296" s="28">
        <f t="shared" si="434"/>
        <v>29</v>
      </c>
      <c r="AQ296" s="28">
        <f t="shared" si="435"/>
        <v>58</v>
      </c>
      <c r="AR296" s="27">
        <f t="shared" si="436"/>
        <v>87</v>
      </c>
    </row>
    <row r="297" spans="1:44">
      <c r="A297" s="5"/>
      <c r="B297" s="7" t="s">
        <v>144</v>
      </c>
      <c r="C297" s="28">
        <v>14</v>
      </c>
      <c r="D297" s="28">
        <v>8</v>
      </c>
      <c r="E297" s="28">
        <f t="shared" si="469"/>
        <v>22</v>
      </c>
      <c r="F297" s="28">
        <v>5</v>
      </c>
      <c r="G297" s="28">
        <v>6</v>
      </c>
      <c r="H297" s="28">
        <f t="shared" si="470"/>
        <v>11</v>
      </c>
      <c r="I297" s="28">
        <v>5</v>
      </c>
      <c r="J297" s="28">
        <v>5</v>
      </c>
      <c r="K297" s="28">
        <f t="shared" si="471"/>
        <v>10</v>
      </c>
      <c r="L297" s="28">
        <v>7</v>
      </c>
      <c r="M297" s="28">
        <v>8</v>
      </c>
      <c r="N297" s="28">
        <f t="shared" si="472"/>
        <v>15</v>
      </c>
      <c r="O297" s="28">
        <v>1</v>
      </c>
      <c r="P297" s="28">
        <v>2</v>
      </c>
      <c r="Q297" s="28">
        <f t="shared" si="473"/>
        <v>3</v>
      </c>
      <c r="R297" s="28">
        <f t="shared" si="430"/>
        <v>32</v>
      </c>
      <c r="S297" s="28">
        <f t="shared" si="431"/>
        <v>29</v>
      </c>
      <c r="T297" s="27">
        <f t="shared" si="432"/>
        <v>61</v>
      </c>
      <c r="U297" s="28">
        <v>0</v>
      </c>
      <c r="V297" s="28">
        <v>0</v>
      </c>
      <c r="W297" s="28">
        <f t="shared" si="474"/>
        <v>0</v>
      </c>
      <c r="X297" s="28">
        <v>0</v>
      </c>
      <c r="Y297" s="28">
        <v>0</v>
      </c>
      <c r="Z297" s="28">
        <f t="shared" si="475"/>
        <v>0</v>
      </c>
      <c r="AA297" s="28">
        <v>0</v>
      </c>
      <c r="AB297" s="28">
        <v>0</v>
      </c>
      <c r="AC297" s="28">
        <f t="shared" si="476"/>
        <v>0</v>
      </c>
      <c r="AD297" s="28">
        <v>0</v>
      </c>
      <c r="AE297" s="28">
        <v>0</v>
      </c>
      <c r="AF297" s="28">
        <f t="shared" si="477"/>
        <v>0</v>
      </c>
      <c r="AG297" s="37">
        <v>0</v>
      </c>
      <c r="AH297" s="37">
        <v>0</v>
      </c>
      <c r="AI297" s="37">
        <f t="shared" si="478"/>
        <v>0</v>
      </c>
      <c r="AJ297" s="37">
        <v>0</v>
      </c>
      <c r="AK297" s="37">
        <v>0</v>
      </c>
      <c r="AL297" s="37">
        <f t="shared" si="479"/>
        <v>0</v>
      </c>
      <c r="AM297" s="28">
        <f t="shared" si="480"/>
        <v>0</v>
      </c>
      <c r="AN297" s="28">
        <f t="shared" si="481"/>
        <v>0</v>
      </c>
      <c r="AO297" s="27">
        <f t="shared" si="433"/>
        <v>0</v>
      </c>
      <c r="AP297" s="28">
        <f t="shared" si="434"/>
        <v>32</v>
      </c>
      <c r="AQ297" s="28">
        <f t="shared" si="435"/>
        <v>29</v>
      </c>
      <c r="AR297" s="27">
        <f t="shared" si="436"/>
        <v>61</v>
      </c>
    </row>
    <row r="298" spans="1:44">
      <c r="A298" s="6"/>
      <c r="B298" s="7" t="s">
        <v>145</v>
      </c>
      <c r="C298" s="28">
        <v>11</v>
      </c>
      <c r="D298" s="28">
        <v>8</v>
      </c>
      <c r="E298" s="28">
        <f t="shared" si="469"/>
        <v>19</v>
      </c>
      <c r="F298" s="28">
        <v>8</v>
      </c>
      <c r="G298" s="28">
        <v>10</v>
      </c>
      <c r="H298" s="28">
        <f t="shared" si="470"/>
        <v>18</v>
      </c>
      <c r="I298" s="28">
        <v>3</v>
      </c>
      <c r="J298" s="28">
        <v>9</v>
      </c>
      <c r="K298" s="28">
        <f t="shared" si="471"/>
        <v>12</v>
      </c>
      <c r="L298" s="28">
        <v>7</v>
      </c>
      <c r="M298" s="28">
        <v>10</v>
      </c>
      <c r="N298" s="28">
        <f t="shared" si="472"/>
        <v>17</v>
      </c>
      <c r="O298" s="28">
        <v>3</v>
      </c>
      <c r="P298" s="28">
        <v>3</v>
      </c>
      <c r="Q298" s="28">
        <f t="shared" si="473"/>
        <v>6</v>
      </c>
      <c r="R298" s="28">
        <f t="shared" si="430"/>
        <v>32</v>
      </c>
      <c r="S298" s="28">
        <f t="shared" si="431"/>
        <v>40</v>
      </c>
      <c r="T298" s="27">
        <f t="shared" si="432"/>
        <v>72</v>
      </c>
      <c r="U298" s="28">
        <v>0</v>
      </c>
      <c r="V298" s="28">
        <v>0</v>
      </c>
      <c r="W298" s="28">
        <f t="shared" si="474"/>
        <v>0</v>
      </c>
      <c r="X298" s="28">
        <v>0</v>
      </c>
      <c r="Y298" s="28">
        <v>0</v>
      </c>
      <c r="Z298" s="28">
        <f t="shared" si="475"/>
        <v>0</v>
      </c>
      <c r="AA298" s="28">
        <v>0</v>
      </c>
      <c r="AB298" s="28">
        <v>0</v>
      </c>
      <c r="AC298" s="28">
        <f t="shared" si="476"/>
        <v>0</v>
      </c>
      <c r="AD298" s="28">
        <v>0</v>
      </c>
      <c r="AE298" s="28">
        <v>0</v>
      </c>
      <c r="AF298" s="28">
        <f t="shared" si="477"/>
        <v>0</v>
      </c>
      <c r="AG298" s="37">
        <v>0</v>
      </c>
      <c r="AH298" s="37">
        <v>0</v>
      </c>
      <c r="AI298" s="37">
        <f t="shared" si="478"/>
        <v>0</v>
      </c>
      <c r="AJ298" s="37">
        <v>0</v>
      </c>
      <c r="AK298" s="37">
        <v>0</v>
      </c>
      <c r="AL298" s="37">
        <f t="shared" si="479"/>
        <v>0</v>
      </c>
      <c r="AM298" s="28">
        <f t="shared" si="480"/>
        <v>0</v>
      </c>
      <c r="AN298" s="28">
        <f t="shared" si="481"/>
        <v>0</v>
      </c>
      <c r="AO298" s="27">
        <f t="shared" si="433"/>
        <v>0</v>
      </c>
      <c r="AP298" s="28">
        <f t="shared" si="434"/>
        <v>32</v>
      </c>
      <c r="AQ298" s="28">
        <f t="shared" si="435"/>
        <v>40</v>
      </c>
      <c r="AR298" s="27">
        <f t="shared" si="436"/>
        <v>72</v>
      </c>
    </row>
    <row r="299" spans="1:44">
      <c r="A299" s="6"/>
      <c r="B299" s="12" t="s">
        <v>146</v>
      </c>
      <c r="C299" s="28">
        <v>13</v>
      </c>
      <c r="D299" s="28">
        <v>10</v>
      </c>
      <c r="E299" s="28">
        <f t="shared" si="469"/>
        <v>23</v>
      </c>
      <c r="F299" s="28">
        <v>10</v>
      </c>
      <c r="G299" s="28">
        <v>8</v>
      </c>
      <c r="H299" s="28">
        <f t="shared" si="470"/>
        <v>18</v>
      </c>
      <c r="I299" s="28">
        <v>11</v>
      </c>
      <c r="J299" s="28">
        <v>10</v>
      </c>
      <c r="K299" s="28">
        <f t="shared" si="471"/>
        <v>21</v>
      </c>
      <c r="L299" s="28">
        <v>9</v>
      </c>
      <c r="M299" s="28">
        <v>8</v>
      </c>
      <c r="N299" s="28">
        <f t="shared" si="472"/>
        <v>17</v>
      </c>
      <c r="O299" s="28">
        <v>1</v>
      </c>
      <c r="P299" s="28">
        <v>0</v>
      </c>
      <c r="Q299" s="28">
        <f t="shared" si="473"/>
        <v>1</v>
      </c>
      <c r="R299" s="28">
        <f t="shared" si="430"/>
        <v>44</v>
      </c>
      <c r="S299" s="28">
        <f t="shared" si="431"/>
        <v>36</v>
      </c>
      <c r="T299" s="27">
        <f t="shared" si="432"/>
        <v>80</v>
      </c>
      <c r="U299" s="28">
        <v>0</v>
      </c>
      <c r="V299" s="28">
        <v>0</v>
      </c>
      <c r="W299" s="28">
        <f t="shared" si="474"/>
        <v>0</v>
      </c>
      <c r="X299" s="28">
        <v>0</v>
      </c>
      <c r="Y299" s="28">
        <v>0</v>
      </c>
      <c r="Z299" s="28">
        <f t="shared" si="475"/>
        <v>0</v>
      </c>
      <c r="AA299" s="28">
        <v>0</v>
      </c>
      <c r="AB299" s="28">
        <v>0</v>
      </c>
      <c r="AC299" s="28">
        <f t="shared" si="476"/>
        <v>0</v>
      </c>
      <c r="AD299" s="28">
        <v>0</v>
      </c>
      <c r="AE299" s="28">
        <v>0</v>
      </c>
      <c r="AF299" s="28">
        <f t="shared" si="477"/>
        <v>0</v>
      </c>
      <c r="AG299" s="37">
        <v>0</v>
      </c>
      <c r="AH299" s="37">
        <v>0</v>
      </c>
      <c r="AI299" s="37">
        <f t="shared" si="478"/>
        <v>0</v>
      </c>
      <c r="AJ299" s="37">
        <v>0</v>
      </c>
      <c r="AK299" s="37">
        <v>0</v>
      </c>
      <c r="AL299" s="37">
        <f t="shared" si="479"/>
        <v>0</v>
      </c>
      <c r="AM299" s="28">
        <f t="shared" si="480"/>
        <v>0</v>
      </c>
      <c r="AN299" s="28">
        <f t="shared" si="481"/>
        <v>0</v>
      </c>
      <c r="AO299" s="27">
        <f t="shared" si="433"/>
        <v>0</v>
      </c>
      <c r="AP299" s="28">
        <f t="shared" si="434"/>
        <v>44</v>
      </c>
      <c r="AQ299" s="28">
        <f t="shared" si="435"/>
        <v>36</v>
      </c>
      <c r="AR299" s="27">
        <f t="shared" si="436"/>
        <v>80</v>
      </c>
    </row>
    <row r="300" spans="1:44">
      <c r="A300" s="6"/>
      <c r="B300" s="7" t="s">
        <v>147</v>
      </c>
      <c r="C300" s="28">
        <v>25</v>
      </c>
      <c r="D300" s="28">
        <v>3</v>
      </c>
      <c r="E300" s="28">
        <f t="shared" si="469"/>
        <v>28</v>
      </c>
      <c r="F300" s="28">
        <v>26</v>
      </c>
      <c r="G300" s="28">
        <v>0</v>
      </c>
      <c r="H300" s="28">
        <f t="shared" si="470"/>
        <v>26</v>
      </c>
      <c r="I300" s="28">
        <v>18</v>
      </c>
      <c r="J300" s="28">
        <v>3</v>
      </c>
      <c r="K300" s="28">
        <f t="shared" si="471"/>
        <v>21</v>
      </c>
      <c r="L300" s="28">
        <v>15</v>
      </c>
      <c r="M300" s="28">
        <v>2</v>
      </c>
      <c r="N300" s="28">
        <f t="shared" si="472"/>
        <v>17</v>
      </c>
      <c r="O300" s="28">
        <v>20</v>
      </c>
      <c r="P300" s="28">
        <v>3</v>
      </c>
      <c r="Q300" s="28">
        <f t="shared" si="473"/>
        <v>23</v>
      </c>
      <c r="R300" s="28">
        <f t="shared" si="430"/>
        <v>104</v>
      </c>
      <c r="S300" s="28">
        <f t="shared" si="431"/>
        <v>11</v>
      </c>
      <c r="T300" s="27">
        <f t="shared" si="432"/>
        <v>115</v>
      </c>
      <c r="U300" s="28">
        <v>0</v>
      </c>
      <c r="V300" s="28">
        <v>0</v>
      </c>
      <c r="W300" s="28">
        <f t="shared" si="474"/>
        <v>0</v>
      </c>
      <c r="X300" s="28">
        <v>0</v>
      </c>
      <c r="Y300" s="28">
        <v>0</v>
      </c>
      <c r="Z300" s="28">
        <f t="shared" si="475"/>
        <v>0</v>
      </c>
      <c r="AA300" s="28">
        <v>0</v>
      </c>
      <c r="AB300" s="28">
        <v>0</v>
      </c>
      <c r="AC300" s="28">
        <f t="shared" si="476"/>
        <v>0</v>
      </c>
      <c r="AD300" s="28">
        <v>0</v>
      </c>
      <c r="AE300" s="28">
        <v>0</v>
      </c>
      <c r="AF300" s="28">
        <f t="shared" si="477"/>
        <v>0</v>
      </c>
      <c r="AG300" s="37">
        <v>0</v>
      </c>
      <c r="AH300" s="37">
        <v>0</v>
      </c>
      <c r="AI300" s="37">
        <f t="shared" si="478"/>
        <v>0</v>
      </c>
      <c r="AJ300" s="37">
        <v>0</v>
      </c>
      <c r="AK300" s="37">
        <v>0</v>
      </c>
      <c r="AL300" s="37">
        <f t="shared" si="479"/>
        <v>0</v>
      </c>
      <c r="AM300" s="28">
        <f t="shared" si="480"/>
        <v>0</v>
      </c>
      <c r="AN300" s="28">
        <f t="shared" si="481"/>
        <v>0</v>
      </c>
      <c r="AO300" s="27">
        <f t="shared" si="433"/>
        <v>0</v>
      </c>
      <c r="AP300" s="28">
        <f t="shared" si="434"/>
        <v>104</v>
      </c>
      <c r="AQ300" s="28">
        <f t="shared" si="435"/>
        <v>11</v>
      </c>
      <c r="AR300" s="27">
        <f t="shared" si="436"/>
        <v>115</v>
      </c>
    </row>
    <row r="301" spans="1:44">
      <c r="A301" s="6"/>
      <c r="B301" s="15" t="s">
        <v>148</v>
      </c>
      <c r="C301" s="28">
        <v>16</v>
      </c>
      <c r="D301" s="28">
        <v>7</v>
      </c>
      <c r="E301" s="28">
        <f t="shared" si="469"/>
        <v>23</v>
      </c>
      <c r="F301" s="28">
        <v>13</v>
      </c>
      <c r="G301" s="28">
        <v>2</v>
      </c>
      <c r="H301" s="28">
        <f t="shared" si="470"/>
        <v>15</v>
      </c>
      <c r="I301" s="28">
        <v>7</v>
      </c>
      <c r="J301" s="28">
        <v>3</v>
      </c>
      <c r="K301" s="28">
        <f t="shared" si="471"/>
        <v>10</v>
      </c>
      <c r="L301" s="28">
        <v>9</v>
      </c>
      <c r="M301" s="28">
        <v>6</v>
      </c>
      <c r="N301" s="28">
        <f t="shared" si="472"/>
        <v>15</v>
      </c>
      <c r="O301" s="28">
        <v>1</v>
      </c>
      <c r="P301" s="28">
        <v>1</v>
      </c>
      <c r="Q301" s="28">
        <f t="shared" si="473"/>
        <v>2</v>
      </c>
      <c r="R301" s="28">
        <f t="shared" si="430"/>
        <v>46</v>
      </c>
      <c r="S301" s="28">
        <f t="shared" si="431"/>
        <v>19</v>
      </c>
      <c r="T301" s="27">
        <f t="shared" si="432"/>
        <v>65</v>
      </c>
      <c r="U301" s="28">
        <v>0</v>
      </c>
      <c r="V301" s="28">
        <v>0</v>
      </c>
      <c r="W301" s="28">
        <f t="shared" si="474"/>
        <v>0</v>
      </c>
      <c r="X301" s="28">
        <v>0</v>
      </c>
      <c r="Y301" s="28">
        <v>0</v>
      </c>
      <c r="Z301" s="28">
        <f t="shared" si="475"/>
        <v>0</v>
      </c>
      <c r="AA301" s="28">
        <v>0</v>
      </c>
      <c r="AB301" s="28">
        <v>0</v>
      </c>
      <c r="AC301" s="28">
        <f t="shared" si="476"/>
        <v>0</v>
      </c>
      <c r="AD301" s="28">
        <v>0</v>
      </c>
      <c r="AE301" s="28">
        <v>0</v>
      </c>
      <c r="AF301" s="28">
        <f t="shared" si="477"/>
        <v>0</v>
      </c>
      <c r="AG301" s="37">
        <v>0</v>
      </c>
      <c r="AH301" s="37">
        <v>0</v>
      </c>
      <c r="AI301" s="37">
        <f t="shared" si="478"/>
        <v>0</v>
      </c>
      <c r="AJ301" s="37">
        <v>0</v>
      </c>
      <c r="AK301" s="37">
        <v>0</v>
      </c>
      <c r="AL301" s="37">
        <f t="shared" si="479"/>
        <v>0</v>
      </c>
      <c r="AM301" s="28">
        <f t="shared" si="480"/>
        <v>0</v>
      </c>
      <c r="AN301" s="28">
        <f t="shared" si="481"/>
        <v>0</v>
      </c>
      <c r="AO301" s="27">
        <f t="shared" si="433"/>
        <v>0</v>
      </c>
      <c r="AP301" s="28">
        <f t="shared" si="434"/>
        <v>46</v>
      </c>
      <c r="AQ301" s="28">
        <f t="shared" si="435"/>
        <v>19</v>
      </c>
      <c r="AR301" s="27">
        <f t="shared" si="436"/>
        <v>65</v>
      </c>
    </row>
    <row r="302" spans="1:44">
      <c r="A302" s="6"/>
      <c r="B302" s="7" t="s">
        <v>149</v>
      </c>
      <c r="C302" s="28">
        <v>17</v>
      </c>
      <c r="D302" s="28">
        <v>10</v>
      </c>
      <c r="E302" s="28">
        <f t="shared" si="469"/>
        <v>27</v>
      </c>
      <c r="F302" s="28">
        <v>10</v>
      </c>
      <c r="G302" s="28">
        <v>8</v>
      </c>
      <c r="H302" s="28">
        <f t="shared" si="470"/>
        <v>18</v>
      </c>
      <c r="I302" s="28">
        <v>6</v>
      </c>
      <c r="J302" s="28">
        <v>5</v>
      </c>
      <c r="K302" s="28">
        <f t="shared" si="471"/>
        <v>11</v>
      </c>
      <c r="L302" s="28">
        <v>7</v>
      </c>
      <c r="M302" s="28">
        <v>8</v>
      </c>
      <c r="N302" s="28">
        <f t="shared" si="472"/>
        <v>15</v>
      </c>
      <c r="O302" s="28">
        <v>2</v>
      </c>
      <c r="P302" s="28">
        <v>0</v>
      </c>
      <c r="Q302" s="28">
        <f t="shared" si="473"/>
        <v>2</v>
      </c>
      <c r="R302" s="28">
        <f t="shared" si="430"/>
        <v>42</v>
      </c>
      <c r="S302" s="28">
        <f t="shared" si="431"/>
        <v>31</v>
      </c>
      <c r="T302" s="27">
        <f t="shared" si="432"/>
        <v>73</v>
      </c>
      <c r="U302" s="28">
        <v>0</v>
      </c>
      <c r="V302" s="28">
        <v>0</v>
      </c>
      <c r="W302" s="28">
        <f t="shared" si="474"/>
        <v>0</v>
      </c>
      <c r="X302" s="28">
        <v>0</v>
      </c>
      <c r="Y302" s="28">
        <v>0</v>
      </c>
      <c r="Z302" s="28">
        <f t="shared" si="475"/>
        <v>0</v>
      </c>
      <c r="AA302" s="28">
        <v>0</v>
      </c>
      <c r="AB302" s="28">
        <v>0</v>
      </c>
      <c r="AC302" s="28">
        <f t="shared" si="476"/>
        <v>0</v>
      </c>
      <c r="AD302" s="28">
        <v>0</v>
      </c>
      <c r="AE302" s="28">
        <v>0</v>
      </c>
      <c r="AF302" s="28">
        <f t="shared" si="477"/>
        <v>0</v>
      </c>
      <c r="AG302" s="37">
        <v>0</v>
      </c>
      <c r="AH302" s="37">
        <v>0</v>
      </c>
      <c r="AI302" s="37">
        <f t="shared" si="478"/>
        <v>0</v>
      </c>
      <c r="AJ302" s="37">
        <v>0</v>
      </c>
      <c r="AK302" s="37">
        <v>0</v>
      </c>
      <c r="AL302" s="37">
        <f t="shared" si="479"/>
        <v>0</v>
      </c>
      <c r="AM302" s="28">
        <f t="shared" si="480"/>
        <v>0</v>
      </c>
      <c r="AN302" s="28">
        <f t="shared" si="481"/>
        <v>0</v>
      </c>
      <c r="AO302" s="27">
        <f t="shared" si="433"/>
        <v>0</v>
      </c>
      <c r="AP302" s="28">
        <f t="shared" si="434"/>
        <v>42</v>
      </c>
      <c r="AQ302" s="28">
        <f t="shared" si="435"/>
        <v>31</v>
      </c>
      <c r="AR302" s="27">
        <f t="shared" si="436"/>
        <v>73</v>
      </c>
    </row>
    <row r="303" spans="1:44">
      <c r="A303" s="6"/>
      <c r="B303" s="7" t="s">
        <v>150</v>
      </c>
      <c r="C303" s="28">
        <v>11</v>
      </c>
      <c r="D303" s="28">
        <v>12</v>
      </c>
      <c r="E303" s="28">
        <f t="shared" si="469"/>
        <v>23</v>
      </c>
      <c r="F303" s="28">
        <v>6</v>
      </c>
      <c r="G303" s="28">
        <v>5</v>
      </c>
      <c r="H303" s="28">
        <f t="shared" si="470"/>
        <v>11</v>
      </c>
      <c r="I303" s="28">
        <v>7</v>
      </c>
      <c r="J303" s="28">
        <v>8</v>
      </c>
      <c r="K303" s="28">
        <f t="shared" si="471"/>
        <v>15</v>
      </c>
      <c r="L303" s="28">
        <v>6</v>
      </c>
      <c r="M303" s="28">
        <v>4</v>
      </c>
      <c r="N303" s="28">
        <f t="shared" si="472"/>
        <v>10</v>
      </c>
      <c r="O303" s="28">
        <v>6</v>
      </c>
      <c r="P303" s="28">
        <v>2</v>
      </c>
      <c r="Q303" s="28">
        <f t="shared" si="473"/>
        <v>8</v>
      </c>
      <c r="R303" s="28">
        <f t="shared" si="430"/>
        <v>36</v>
      </c>
      <c r="S303" s="28">
        <f t="shared" si="431"/>
        <v>31</v>
      </c>
      <c r="T303" s="27">
        <f t="shared" si="432"/>
        <v>67</v>
      </c>
      <c r="U303" s="28">
        <v>0</v>
      </c>
      <c r="V303" s="28">
        <v>0</v>
      </c>
      <c r="W303" s="28">
        <f t="shared" si="474"/>
        <v>0</v>
      </c>
      <c r="X303" s="28">
        <v>0</v>
      </c>
      <c r="Y303" s="28">
        <v>0</v>
      </c>
      <c r="Z303" s="28">
        <f t="shared" si="475"/>
        <v>0</v>
      </c>
      <c r="AA303" s="28">
        <v>0</v>
      </c>
      <c r="AB303" s="28">
        <v>0</v>
      </c>
      <c r="AC303" s="28">
        <f t="shared" si="476"/>
        <v>0</v>
      </c>
      <c r="AD303" s="28">
        <v>0</v>
      </c>
      <c r="AE303" s="28">
        <v>0</v>
      </c>
      <c r="AF303" s="28">
        <f t="shared" si="477"/>
        <v>0</v>
      </c>
      <c r="AG303" s="37">
        <v>0</v>
      </c>
      <c r="AH303" s="37">
        <v>0</v>
      </c>
      <c r="AI303" s="37">
        <f t="shared" si="478"/>
        <v>0</v>
      </c>
      <c r="AJ303" s="37">
        <v>0</v>
      </c>
      <c r="AK303" s="37">
        <v>0</v>
      </c>
      <c r="AL303" s="37">
        <f t="shared" si="479"/>
        <v>0</v>
      </c>
      <c r="AM303" s="28">
        <f t="shared" si="480"/>
        <v>0</v>
      </c>
      <c r="AN303" s="28">
        <f t="shared" si="481"/>
        <v>0</v>
      </c>
      <c r="AO303" s="27">
        <f t="shared" si="433"/>
        <v>0</v>
      </c>
      <c r="AP303" s="28">
        <f t="shared" si="434"/>
        <v>36</v>
      </c>
      <c r="AQ303" s="28">
        <f t="shared" si="435"/>
        <v>31</v>
      </c>
      <c r="AR303" s="27">
        <f t="shared" si="436"/>
        <v>67</v>
      </c>
    </row>
    <row r="304" spans="1:44">
      <c r="A304" s="6"/>
      <c r="B304" s="7" t="s">
        <v>151</v>
      </c>
      <c r="C304" s="28">
        <v>12</v>
      </c>
      <c r="D304" s="28">
        <v>6</v>
      </c>
      <c r="E304" s="28">
        <f t="shared" si="469"/>
        <v>18</v>
      </c>
      <c r="F304" s="28">
        <v>12</v>
      </c>
      <c r="G304" s="28">
        <v>5</v>
      </c>
      <c r="H304" s="28">
        <f t="shared" si="470"/>
        <v>17</v>
      </c>
      <c r="I304" s="28">
        <v>7</v>
      </c>
      <c r="J304" s="28">
        <v>7</v>
      </c>
      <c r="K304" s="28">
        <f t="shared" si="471"/>
        <v>14</v>
      </c>
      <c r="L304" s="28">
        <v>8</v>
      </c>
      <c r="M304" s="28">
        <v>5</v>
      </c>
      <c r="N304" s="28">
        <f t="shared" si="472"/>
        <v>13</v>
      </c>
      <c r="O304" s="28">
        <v>0</v>
      </c>
      <c r="P304" s="28">
        <v>0</v>
      </c>
      <c r="Q304" s="28">
        <f t="shared" si="473"/>
        <v>0</v>
      </c>
      <c r="R304" s="28">
        <f t="shared" si="430"/>
        <v>39</v>
      </c>
      <c r="S304" s="28">
        <f t="shared" si="431"/>
        <v>23</v>
      </c>
      <c r="T304" s="27">
        <f t="shared" si="432"/>
        <v>62</v>
      </c>
      <c r="U304" s="28">
        <v>0</v>
      </c>
      <c r="V304" s="28">
        <v>0</v>
      </c>
      <c r="W304" s="28">
        <f t="shared" si="474"/>
        <v>0</v>
      </c>
      <c r="X304" s="28">
        <v>0</v>
      </c>
      <c r="Y304" s="28">
        <v>0</v>
      </c>
      <c r="Z304" s="28">
        <f t="shared" si="475"/>
        <v>0</v>
      </c>
      <c r="AA304" s="28">
        <v>0</v>
      </c>
      <c r="AB304" s="28">
        <v>0</v>
      </c>
      <c r="AC304" s="28">
        <f t="shared" si="476"/>
        <v>0</v>
      </c>
      <c r="AD304" s="28">
        <v>0</v>
      </c>
      <c r="AE304" s="28">
        <v>0</v>
      </c>
      <c r="AF304" s="28">
        <f t="shared" si="477"/>
        <v>0</v>
      </c>
      <c r="AG304" s="37">
        <v>0</v>
      </c>
      <c r="AH304" s="37">
        <v>0</v>
      </c>
      <c r="AI304" s="37">
        <f t="shared" si="478"/>
        <v>0</v>
      </c>
      <c r="AJ304" s="37">
        <v>0</v>
      </c>
      <c r="AK304" s="37">
        <v>0</v>
      </c>
      <c r="AL304" s="37">
        <f t="shared" si="479"/>
        <v>0</v>
      </c>
      <c r="AM304" s="28">
        <f t="shared" si="480"/>
        <v>0</v>
      </c>
      <c r="AN304" s="28">
        <f t="shared" si="481"/>
        <v>0</v>
      </c>
      <c r="AO304" s="27">
        <f t="shared" si="433"/>
        <v>0</v>
      </c>
      <c r="AP304" s="28">
        <f t="shared" si="434"/>
        <v>39</v>
      </c>
      <c r="AQ304" s="28">
        <f t="shared" si="435"/>
        <v>23</v>
      </c>
      <c r="AR304" s="27">
        <f t="shared" si="436"/>
        <v>62</v>
      </c>
    </row>
    <row r="305" spans="1:44">
      <c r="A305" s="6"/>
      <c r="B305" s="7" t="s">
        <v>152</v>
      </c>
      <c r="C305" s="28">
        <v>7</v>
      </c>
      <c r="D305" s="28">
        <v>26</v>
      </c>
      <c r="E305" s="28">
        <f t="shared" si="469"/>
        <v>33</v>
      </c>
      <c r="F305" s="28">
        <v>6</v>
      </c>
      <c r="G305" s="28">
        <v>24</v>
      </c>
      <c r="H305" s="28">
        <f t="shared" si="470"/>
        <v>30</v>
      </c>
      <c r="I305" s="28">
        <v>3</v>
      </c>
      <c r="J305" s="28">
        <v>13</v>
      </c>
      <c r="K305" s="28">
        <f t="shared" si="471"/>
        <v>16</v>
      </c>
      <c r="L305" s="28">
        <v>12</v>
      </c>
      <c r="M305" s="28">
        <v>29</v>
      </c>
      <c r="N305" s="28">
        <f t="shared" si="472"/>
        <v>41</v>
      </c>
      <c r="O305" s="28">
        <v>2</v>
      </c>
      <c r="P305" s="28">
        <v>0</v>
      </c>
      <c r="Q305" s="28">
        <f t="shared" si="473"/>
        <v>2</v>
      </c>
      <c r="R305" s="28">
        <f t="shared" si="430"/>
        <v>30</v>
      </c>
      <c r="S305" s="28">
        <f t="shared" si="431"/>
        <v>92</v>
      </c>
      <c r="T305" s="27">
        <f t="shared" si="432"/>
        <v>122</v>
      </c>
      <c r="U305" s="28">
        <v>0</v>
      </c>
      <c r="V305" s="28">
        <v>0</v>
      </c>
      <c r="W305" s="28">
        <f t="shared" si="474"/>
        <v>0</v>
      </c>
      <c r="X305" s="28">
        <v>0</v>
      </c>
      <c r="Y305" s="28">
        <v>0</v>
      </c>
      <c r="Z305" s="28">
        <f t="shared" si="475"/>
        <v>0</v>
      </c>
      <c r="AA305" s="28">
        <v>0</v>
      </c>
      <c r="AB305" s="28">
        <v>0</v>
      </c>
      <c r="AC305" s="28">
        <f t="shared" si="476"/>
        <v>0</v>
      </c>
      <c r="AD305" s="28">
        <v>0</v>
      </c>
      <c r="AE305" s="28">
        <v>0</v>
      </c>
      <c r="AF305" s="28">
        <f t="shared" si="477"/>
        <v>0</v>
      </c>
      <c r="AG305" s="37">
        <v>0</v>
      </c>
      <c r="AH305" s="37">
        <v>0</v>
      </c>
      <c r="AI305" s="37">
        <f t="shared" si="478"/>
        <v>0</v>
      </c>
      <c r="AJ305" s="37">
        <v>0</v>
      </c>
      <c r="AK305" s="37">
        <v>0</v>
      </c>
      <c r="AL305" s="37">
        <f t="shared" si="479"/>
        <v>0</v>
      </c>
      <c r="AM305" s="28">
        <f t="shared" si="480"/>
        <v>0</v>
      </c>
      <c r="AN305" s="28">
        <f t="shared" si="481"/>
        <v>0</v>
      </c>
      <c r="AO305" s="27">
        <f t="shared" si="433"/>
        <v>0</v>
      </c>
      <c r="AP305" s="28">
        <f t="shared" si="434"/>
        <v>30</v>
      </c>
      <c r="AQ305" s="28">
        <f t="shared" si="435"/>
        <v>92</v>
      </c>
      <c r="AR305" s="27">
        <f t="shared" si="436"/>
        <v>122</v>
      </c>
    </row>
    <row r="306" spans="1:44">
      <c r="A306" s="6"/>
      <c r="B306" s="7" t="s">
        <v>153</v>
      </c>
      <c r="C306" s="28">
        <v>12</v>
      </c>
      <c r="D306" s="28">
        <v>12</v>
      </c>
      <c r="E306" s="28">
        <f t="shared" si="469"/>
        <v>24</v>
      </c>
      <c r="F306" s="28">
        <v>11</v>
      </c>
      <c r="G306" s="28">
        <v>14</v>
      </c>
      <c r="H306" s="28">
        <f t="shared" si="470"/>
        <v>25</v>
      </c>
      <c r="I306" s="28">
        <v>7</v>
      </c>
      <c r="J306" s="28">
        <v>11</v>
      </c>
      <c r="K306" s="28">
        <f t="shared" si="471"/>
        <v>18</v>
      </c>
      <c r="L306" s="28">
        <v>11</v>
      </c>
      <c r="M306" s="28">
        <v>17</v>
      </c>
      <c r="N306" s="28">
        <f t="shared" si="472"/>
        <v>28</v>
      </c>
      <c r="O306" s="28">
        <v>4</v>
      </c>
      <c r="P306" s="28">
        <v>0</v>
      </c>
      <c r="Q306" s="28">
        <f t="shared" si="473"/>
        <v>4</v>
      </c>
      <c r="R306" s="28">
        <f t="shared" si="430"/>
        <v>45</v>
      </c>
      <c r="S306" s="28">
        <f t="shared" si="431"/>
        <v>54</v>
      </c>
      <c r="T306" s="27">
        <f t="shared" si="432"/>
        <v>99</v>
      </c>
      <c r="U306" s="28">
        <v>0</v>
      </c>
      <c r="V306" s="28">
        <v>0</v>
      </c>
      <c r="W306" s="28">
        <f t="shared" si="474"/>
        <v>0</v>
      </c>
      <c r="X306" s="28">
        <v>0</v>
      </c>
      <c r="Y306" s="28">
        <v>0</v>
      </c>
      <c r="Z306" s="28">
        <f t="shared" si="475"/>
        <v>0</v>
      </c>
      <c r="AA306" s="28">
        <v>0</v>
      </c>
      <c r="AB306" s="28">
        <v>0</v>
      </c>
      <c r="AC306" s="28">
        <f t="shared" si="476"/>
        <v>0</v>
      </c>
      <c r="AD306" s="28">
        <v>0</v>
      </c>
      <c r="AE306" s="28">
        <v>0</v>
      </c>
      <c r="AF306" s="28">
        <f t="shared" si="477"/>
        <v>0</v>
      </c>
      <c r="AG306" s="37">
        <v>0</v>
      </c>
      <c r="AH306" s="37">
        <v>0</v>
      </c>
      <c r="AI306" s="37">
        <f t="shared" si="478"/>
        <v>0</v>
      </c>
      <c r="AJ306" s="37">
        <v>0</v>
      </c>
      <c r="AK306" s="37">
        <v>0</v>
      </c>
      <c r="AL306" s="37">
        <f t="shared" si="479"/>
        <v>0</v>
      </c>
      <c r="AM306" s="28">
        <f t="shared" si="480"/>
        <v>0</v>
      </c>
      <c r="AN306" s="28">
        <f t="shared" si="481"/>
        <v>0</v>
      </c>
      <c r="AO306" s="27">
        <f t="shared" si="433"/>
        <v>0</v>
      </c>
      <c r="AP306" s="28">
        <f t="shared" si="434"/>
        <v>45</v>
      </c>
      <c r="AQ306" s="28">
        <f t="shared" si="435"/>
        <v>54</v>
      </c>
      <c r="AR306" s="27">
        <f t="shared" si="436"/>
        <v>99</v>
      </c>
    </row>
    <row r="307" spans="1:44">
      <c r="A307" s="6"/>
      <c r="B307" s="7" t="s">
        <v>154</v>
      </c>
      <c r="C307" s="28">
        <v>5</v>
      </c>
      <c r="D307" s="28">
        <v>19</v>
      </c>
      <c r="E307" s="28">
        <f t="shared" si="469"/>
        <v>24</v>
      </c>
      <c r="F307" s="28">
        <v>5</v>
      </c>
      <c r="G307" s="28">
        <v>17</v>
      </c>
      <c r="H307" s="28">
        <f t="shared" si="470"/>
        <v>22</v>
      </c>
      <c r="I307" s="28">
        <v>6</v>
      </c>
      <c r="J307" s="28">
        <v>14</v>
      </c>
      <c r="K307" s="28">
        <f t="shared" si="471"/>
        <v>20</v>
      </c>
      <c r="L307" s="28">
        <v>11</v>
      </c>
      <c r="M307" s="28">
        <v>21</v>
      </c>
      <c r="N307" s="28">
        <f t="shared" si="472"/>
        <v>32</v>
      </c>
      <c r="O307" s="28">
        <v>4</v>
      </c>
      <c r="P307" s="28">
        <v>0</v>
      </c>
      <c r="Q307" s="28">
        <f t="shared" si="473"/>
        <v>4</v>
      </c>
      <c r="R307" s="28">
        <f t="shared" si="430"/>
        <v>31</v>
      </c>
      <c r="S307" s="28">
        <f t="shared" si="431"/>
        <v>71</v>
      </c>
      <c r="T307" s="27">
        <f t="shared" si="432"/>
        <v>102</v>
      </c>
      <c r="U307" s="28">
        <v>0</v>
      </c>
      <c r="V307" s="28">
        <v>0</v>
      </c>
      <c r="W307" s="28">
        <f t="shared" si="474"/>
        <v>0</v>
      </c>
      <c r="X307" s="28">
        <v>0</v>
      </c>
      <c r="Y307" s="28">
        <v>0</v>
      </c>
      <c r="Z307" s="28">
        <f t="shared" si="475"/>
        <v>0</v>
      </c>
      <c r="AA307" s="28">
        <v>0</v>
      </c>
      <c r="AB307" s="28">
        <v>0</v>
      </c>
      <c r="AC307" s="28">
        <f t="shared" si="476"/>
        <v>0</v>
      </c>
      <c r="AD307" s="28">
        <v>0</v>
      </c>
      <c r="AE307" s="28">
        <v>0</v>
      </c>
      <c r="AF307" s="28">
        <f t="shared" si="477"/>
        <v>0</v>
      </c>
      <c r="AG307" s="37">
        <v>0</v>
      </c>
      <c r="AH307" s="37">
        <v>0</v>
      </c>
      <c r="AI307" s="37">
        <f t="shared" si="478"/>
        <v>0</v>
      </c>
      <c r="AJ307" s="37">
        <v>0</v>
      </c>
      <c r="AK307" s="37">
        <v>0</v>
      </c>
      <c r="AL307" s="37">
        <f t="shared" si="479"/>
        <v>0</v>
      </c>
      <c r="AM307" s="28">
        <f t="shared" si="480"/>
        <v>0</v>
      </c>
      <c r="AN307" s="28">
        <f t="shared" si="481"/>
        <v>0</v>
      </c>
      <c r="AO307" s="27">
        <f t="shared" si="433"/>
        <v>0</v>
      </c>
      <c r="AP307" s="28">
        <f t="shared" si="434"/>
        <v>31</v>
      </c>
      <c r="AQ307" s="28">
        <f t="shared" si="435"/>
        <v>71</v>
      </c>
      <c r="AR307" s="27">
        <f t="shared" si="436"/>
        <v>102</v>
      </c>
    </row>
    <row r="308" spans="1:44" s="60" customFormat="1">
      <c r="A308" s="58"/>
      <c r="B308" s="59" t="s">
        <v>16</v>
      </c>
      <c r="C308" s="48">
        <f t="shared" ref="C308:AL308" si="482">SUM(C296:C307)</f>
        <v>148</v>
      </c>
      <c r="D308" s="48">
        <f t="shared" si="482"/>
        <v>140</v>
      </c>
      <c r="E308" s="48">
        <f t="shared" si="482"/>
        <v>288</v>
      </c>
      <c r="F308" s="48">
        <f t="shared" si="482"/>
        <v>121</v>
      </c>
      <c r="G308" s="48">
        <f t="shared" si="482"/>
        <v>113</v>
      </c>
      <c r="H308" s="48">
        <f t="shared" si="482"/>
        <v>234</v>
      </c>
      <c r="I308" s="48">
        <f t="shared" si="482"/>
        <v>85</v>
      </c>
      <c r="J308" s="48">
        <f t="shared" si="482"/>
        <v>98</v>
      </c>
      <c r="K308" s="48">
        <f t="shared" si="482"/>
        <v>183</v>
      </c>
      <c r="L308" s="48">
        <f t="shared" si="482"/>
        <v>111</v>
      </c>
      <c r="M308" s="48">
        <f t="shared" si="482"/>
        <v>133</v>
      </c>
      <c r="N308" s="48">
        <f t="shared" si="482"/>
        <v>244</v>
      </c>
      <c r="O308" s="48">
        <f t="shared" si="482"/>
        <v>45</v>
      </c>
      <c r="P308" s="48">
        <f t="shared" si="482"/>
        <v>11</v>
      </c>
      <c r="Q308" s="48">
        <f t="shared" si="482"/>
        <v>56</v>
      </c>
      <c r="R308" s="48">
        <f t="shared" si="430"/>
        <v>510</v>
      </c>
      <c r="S308" s="48">
        <f t="shared" si="431"/>
        <v>495</v>
      </c>
      <c r="T308" s="48">
        <f t="shared" si="432"/>
        <v>1005</v>
      </c>
      <c r="U308" s="48">
        <f t="shared" ref="U308:AF308" si="483">SUM(U296:U307)</f>
        <v>0</v>
      </c>
      <c r="V308" s="48">
        <f t="shared" si="483"/>
        <v>0</v>
      </c>
      <c r="W308" s="48">
        <f t="shared" si="483"/>
        <v>0</v>
      </c>
      <c r="X308" s="48">
        <f t="shared" si="483"/>
        <v>0</v>
      </c>
      <c r="Y308" s="48">
        <f t="shared" si="483"/>
        <v>0</v>
      </c>
      <c r="Z308" s="48">
        <f t="shared" si="483"/>
        <v>0</v>
      </c>
      <c r="AA308" s="48">
        <f t="shared" si="483"/>
        <v>0</v>
      </c>
      <c r="AB308" s="48">
        <f t="shared" si="483"/>
        <v>0</v>
      </c>
      <c r="AC308" s="48">
        <f t="shared" si="483"/>
        <v>0</v>
      </c>
      <c r="AD308" s="48">
        <f t="shared" si="483"/>
        <v>0</v>
      </c>
      <c r="AE308" s="48">
        <f t="shared" si="483"/>
        <v>0</v>
      </c>
      <c r="AF308" s="48">
        <f t="shared" si="483"/>
        <v>0</v>
      </c>
      <c r="AG308" s="48">
        <f t="shared" si="482"/>
        <v>0</v>
      </c>
      <c r="AH308" s="48">
        <f t="shared" si="482"/>
        <v>0</v>
      </c>
      <c r="AI308" s="48">
        <f t="shared" si="482"/>
        <v>0</v>
      </c>
      <c r="AJ308" s="48">
        <f t="shared" si="482"/>
        <v>0</v>
      </c>
      <c r="AK308" s="48">
        <f t="shared" si="482"/>
        <v>0</v>
      </c>
      <c r="AL308" s="48">
        <f t="shared" si="482"/>
        <v>0</v>
      </c>
      <c r="AM308" s="48">
        <f t="shared" si="480"/>
        <v>0</v>
      </c>
      <c r="AN308" s="48">
        <f t="shared" si="481"/>
        <v>0</v>
      </c>
      <c r="AO308" s="48">
        <f t="shared" si="433"/>
        <v>0</v>
      </c>
      <c r="AP308" s="48">
        <f t="shared" si="434"/>
        <v>510</v>
      </c>
      <c r="AQ308" s="48">
        <f t="shared" si="435"/>
        <v>495</v>
      </c>
      <c r="AR308" s="48">
        <f t="shared" si="436"/>
        <v>1005</v>
      </c>
    </row>
    <row r="309" spans="1:44" s="32" customFormat="1">
      <c r="A309" s="35"/>
      <c r="B309" s="3" t="s">
        <v>31</v>
      </c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28"/>
      <c r="S309" s="28"/>
      <c r="T309" s="27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8"/>
      <c r="AH309" s="38"/>
      <c r="AI309" s="38"/>
      <c r="AJ309" s="38"/>
      <c r="AK309" s="38"/>
      <c r="AL309" s="38"/>
      <c r="AM309" s="28"/>
      <c r="AN309" s="28"/>
      <c r="AO309" s="27"/>
      <c r="AP309" s="28"/>
      <c r="AQ309" s="28"/>
      <c r="AR309" s="27"/>
    </row>
    <row r="310" spans="1:44">
      <c r="A310" s="6"/>
      <c r="B310" s="7" t="s">
        <v>155</v>
      </c>
      <c r="C310" s="28">
        <v>0</v>
      </c>
      <c r="D310" s="28">
        <v>0</v>
      </c>
      <c r="E310" s="28">
        <f t="shared" ref="E310:E317" si="484">SUM(C310:D310)</f>
        <v>0</v>
      </c>
      <c r="F310" s="28">
        <v>0</v>
      </c>
      <c r="G310" s="28">
        <v>0</v>
      </c>
      <c r="H310" s="28">
        <f t="shared" ref="H310:H317" si="485">SUM(F310:G310)</f>
        <v>0</v>
      </c>
      <c r="I310" s="28">
        <v>0</v>
      </c>
      <c r="J310" s="28">
        <v>0</v>
      </c>
      <c r="K310" s="28">
        <f t="shared" ref="K310:K317" si="486">SUM(I310:J310)</f>
        <v>0</v>
      </c>
      <c r="L310" s="28">
        <v>0</v>
      </c>
      <c r="M310" s="28">
        <v>0</v>
      </c>
      <c r="N310" s="28">
        <f t="shared" ref="N310:N317" si="487">SUM(L310:M310)</f>
        <v>0</v>
      </c>
      <c r="O310" s="28">
        <v>0</v>
      </c>
      <c r="P310" s="28">
        <v>0</v>
      </c>
      <c r="Q310" s="28">
        <f t="shared" ref="Q310:Q317" si="488">SUM(O310:P310)</f>
        <v>0</v>
      </c>
      <c r="R310" s="28">
        <f t="shared" si="430"/>
        <v>0</v>
      </c>
      <c r="S310" s="28">
        <f t="shared" si="431"/>
        <v>0</v>
      </c>
      <c r="T310" s="27">
        <f t="shared" si="432"/>
        <v>0</v>
      </c>
      <c r="U310" s="28">
        <v>0</v>
      </c>
      <c r="V310" s="28">
        <v>0</v>
      </c>
      <c r="W310" s="28">
        <f t="shared" ref="W310:W317" si="489">SUM(U310:V310)</f>
        <v>0</v>
      </c>
      <c r="X310" s="28">
        <v>0</v>
      </c>
      <c r="Y310" s="28">
        <v>0</v>
      </c>
      <c r="Z310" s="28">
        <f t="shared" ref="Z310:Z317" si="490">SUM(X310:Y310)</f>
        <v>0</v>
      </c>
      <c r="AA310" s="28">
        <v>0</v>
      </c>
      <c r="AB310" s="28">
        <v>3</v>
      </c>
      <c r="AC310" s="28">
        <f t="shared" ref="AC310:AC317" si="491">SUM(AA310:AB310)</f>
        <v>3</v>
      </c>
      <c r="AD310" s="28">
        <v>0</v>
      </c>
      <c r="AE310" s="28">
        <v>1</v>
      </c>
      <c r="AF310" s="28">
        <f t="shared" ref="AF310:AF317" si="492">SUM(AD310:AE310)</f>
        <v>1</v>
      </c>
      <c r="AG310" s="37">
        <v>1</v>
      </c>
      <c r="AH310" s="37">
        <v>1</v>
      </c>
      <c r="AI310" s="37">
        <f t="shared" ref="AI310:AI317" si="493">SUM(AG310:AH310)</f>
        <v>2</v>
      </c>
      <c r="AJ310" s="37">
        <v>1</v>
      </c>
      <c r="AK310" s="37">
        <v>0</v>
      </c>
      <c r="AL310" s="37">
        <f t="shared" ref="AL310:AL317" si="494">SUM(AJ310:AK310)</f>
        <v>1</v>
      </c>
      <c r="AM310" s="28">
        <f t="shared" ref="AM310:AM320" si="495">U310+X310+AA310+AD310+AG310+AJ310</f>
        <v>2</v>
      </c>
      <c r="AN310" s="28">
        <f t="shared" ref="AN310:AN320" si="496">V310+Y310+AB310+AE310+AH310+AK310</f>
        <v>5</v>
      </c>
      <c r="AO310" s="27">
        <f t="shared" si="433"/>
        <v>7</v>
      </c>
      <c r="AP310" s="28">
        <f t="shared" si="434"/>
        <v>2</v>
      </c>
      <c r="AQ310" s="28">
        <f t="shared" si="435"/>
        <v>5</v>
      </c>
      <c r="AR310" s="27">
        <f t="shared" si="436"/>
        <v>7</v>
      </c>
    </row>
    <row r="311" spans="1:44">
      <c r="A311" s="6"/>
      <c r="B311" s="7" t="s">
        <v>156</v>
      </c>
      <c r="C311" s="28">
        <v>0</v>
      </c>
      <c r="D311" s="28">
        <v>0</v>
      </c>
      <c r="E311" s="28">
        <f t="shared" si="484"/>
        <v>0</v>
      </c>
      <c r="F311" s="28">
        <v>0</v>
      </c>
      <c r="G311" s="28">
        <v>0</v>
      </c>
      <c r="H311" s="28">
        <f t="shared" si="485"/>
        <v>0</v>
      </c>
      <c r="I311" s="28">
        <v>0</v>
      </c>
      <c r="J311" s="28">
        <v>0</v>
      </c>
      <c r="K311" s="28">
        <f t="shared" si="486"/>
        <v>0</v>
      </c>
      <c r="L311" s="28">
        <v>0</v>
      </c>
      <c r="M311" s="28">
        <v>0</v>
      </c>
      <c r="N311" s="28">
        <f t="shared" si="487"/>
        <v>0</v>
      </c>
      <c r="O311" s="28">
        <v>0</v>
      </c>
      <c r="P311" s="28">
        <v>0</v>
      </c>
      <c r="Q311" s="28">
        <f t="shared" si="488"/>
        <v>0</v>
      </c>
      <c r="R311" s="28">
        <f t="shared" si="430"/>
        <v>0</v>
      </c>
      <c r="S311" s="28">
        <f t="shared" si="431"/>
        <v>0</v>
      </c>
      <c r="T311" s="27">
        <f t="shared" si="432"/>
        <v>0</v>
      </c>
      <c r="U311" s="28">
        <v>12</v>
      </c>
      <c r="V311" s="28">
        <v>11</v>
      </c>
      <c r="W311" s="28">
        <f t="shared" si="489"/>
        <v>23</v>
      </c>
      <c r="X311" s="28">
        <v>10</v>
      </c>
      <c r="Y311" s="28">
        <v>8</v>
      </c>
      <c r="Z311" s="28">
        <f t="shared" si="490"/>
        <v>18</v>
      </c>
      <c r="AA311" s="28">
        <v>0</v>
      </c>
      <c r="AB311" s="28">
        <v>0</v>
      </c>
      <c r="AC311" s="28">
        <f t="shared" si="491"/>
        <v>0</v>
      </c>
      <c r="AD311" s="28">
        <v>0</v>
      </c>
      <c r="AE311" s="28">
        <v>0</v>
      </c>
      <c r="AF311" s="28">
        <f t="shared" si="492"/>
        <v>0</v>
      </c>
      <c r="AG311" s="37">
        <v>0</v>
      </c>
      <c r="AH311" s="37">
        <v>0</v>
      </c>
      <c r="AI311" s="37">
        <f t="shared" si="493"/>
        <v>0</v>
      </c>
      <c r="AJ311" s="37">
        <v>0</v>
      </c>
      <c r="AK311" s="37">
        <v>0</v>
      </c>
      <c r="AL311" s="37">
        <f t="shared" si="494"/>
        <v>0</v>
      </c>
      <c r="AM311" s="28">
        <f t="shared" si="495"/>
        <v>22</v>
      </c>
      <c r="AN311" s="28">
        <f t="shared" si="496"/>
        <v>19</v>
      </c>
      <c r="AO311" s="27">
        <f t="shared" si="433"/>
        <v>41</v>
      </c>
      <c r="AP311" s="28">
        <f t="shared" si="434"/>
        <v>22</v>
      </c>
      <c r="AQ311" s="28">
        <f t="shared" si="435"/>
        <v>19</v>
      </c>
      <c r="AR311" s="27">
        <f t="shared" si="436"/>
        <v>41</v>
      </c>
    </row>
    <row r="312" spans="1:44">
      <c r="A312" s="6"/>
      <c r="B312" s="7" t="s">
        <v>157</v>
      </c>
      <c r="C312" s="28">
        <v>0</v>
      </c>
      <c r="D312" s="28">
        <v>0</v>
      </c>
      <c r="E312" s="28">
        <f t="shared" si="484"/>
        <v>0</v>
      </c>
      <c r="F312" s="28">
        <v>0</v>
      </c>
      <c r="G312" s="28">
        <v>0</v>
      </c>
      <c r="H312" s="28">
        <f t="shared" si="485"/>
        <v>0</v>
      </c>
      <c r="I312" s="28">
        <v>0</v>
      </c>
      <c r="J312" s="28">
        <v>0</v>
      </c>
      <c r="K312" s="28">
        <f t="shared" si="486"/>
        <v>0</v>
      </c>
      <c r="L312" s="28">
        <v>0</v>
      </c>
      <c r="M312" s="28">
        <v>0</v>
      </c>
      <c r="N312" s="28">
        <f t="shared" si="487"/>
        <v>0</v>
      </c>
      <c r="O312" s="28">
        <v>0</v>
      </c>
      <c r="P312" s="28">
        <v>0</v>
      </c>
      <c r="Q312" s="28">
        <f t="shared" si="488"/>
        <v>0</v>
      </c>
      <c r="R312" s="28">
        <f t="shared" si="430"/>
        <v>0</v>
      </c>
      <c r="S312" s="28">
        <f t="shared" si="431"/>
        <v>0</v>
      </c>
      <c r="T312" s="27">
        <f t="shared" si="432"/>
        <v>0</v>
      </c>
      <c r="U312" s="28">
        <v>27</v>
      </c>
      <c r="V312" s="28">
        <v>7</v>
      </c>
      <c r="W312" s="28">
        <f t="shared" si="489"/>
        <v>34</v>
      </c>
      <c r="X312" s="28">
        <v>29</v>
      </c>
      <c r="Y312" s="28">
        <v>12</v>
      </c>
      <c r="Z312" s="28">
        <f t="shared" si="490"/>
        <v>41</v>
      </c>
      <c r="AA312" s="28">
        <v>0</v>
      </c>
      <c r="AB312" s="28">
        <v>0</v>
      </c>
      <c r="AC312" s="28">
        <f t="shared" si="491"/>
        <v>0</v>
      </c>
      <c r="AD312" s="28">
        <v>0</v>
      </c>
      <c r="AE312" s="28">
        <v>0</v>
      </c>
      <c r="AF312" s="28">
        <f t="shared" si="492"/>
        <v>0</v>
      </c>
      <c r="AG312" s="37">
        <v>0</v>
      </c>
      <c r="AH312" s="37">
        <v>0</v>
      </c>
      <c r="AI312" s="37">
        <f t="shared" si="493"/>
        <v>0</v>
      </c>
      <c r="AJ312" s="37">
        <v>0</v>
      </c>
      <c r="AK312" s="37">
        <v>0</v>
      </c>
      <c r="AL312" s="37">
        <f t="shared" si="494"/>
        <v>0</v>
      </c>
      <c r="AM312" s="28">
        <f t="shared" si="495"/>
        <v>56</v>
      </c>
      <c r="AN312" s="28">
        <f t="shared" si="496"/>
        <v>19</v>
      </c>
      <c r="AO312" s="27">
        <f t="shared" si="433"/>
        <v>75</v>
      </c>
      <c r="AP312" s="28">
        <f t="shared" si="434"/>
        <v>56</v>
      </c>
      <c r="AQ312" s="28">
        <f t="shared" si="435"/>
        <v>19</v>
      </c>
      <c r="AR312" s="27">
        <f t="shared" si="436"/>
        <v>75</v>
      </c>
    </row>
    <row r="313" spans="1:44">
      <c r="A313" s="6"/>
      <c r="B313" s="7" t="s">
        <v>158</v>
      </c>
      <c r="C313" s="28">
        <v>0</v>
      </c>
      <c r="D313" s="28">
        <v>0</v>
      </c>
      <c r="E313" s="28">
        <f t="shared" si="484"/>
        <v>0</v>
      </c>
      <c r="F313" s="28">
        <v>0</v>
      </c>
      <c r="G313" s="28">
        <v>0</v>
      </c>
      <c r="H313" s="28">
        <f t="shared" si="485"/>
        <v>0</v>
      </c>
      <c r="I313" s="28">
        <v>0</v>
      </c>
      <c r="J313" s="28">
        <v>0</v>
      </c>
      <c r="K313" s="28">
        <f t="shared" si="486"/>
        <v>0</v>
      </c>
      <c r="L313" s="28">
        <v>0</v>
      </c>
      <c r="M313" s="28">
        <v>0</v>
      </c>
      <c r="N313" s="28">
        <f t="shared" si="487"/>
        <v>0</v>
      </c>
      <c r="O313" s="28">
        <v>0</v>
      </c>
      <c r="P313" s="28">
        <v>0</v>
      </c>
      <c r="Q313" s="28">
        <f t="shared" si="488"/>
        <v>0</v>
      </c>
      <c r="R313" s="28">
        <f t="shared" si="430"/>
        <v>0</v>
      </c>
      <c r="S313" s="28">
        <f t="shared" si="431"/>
        <v>0</v>
      </c>
      <c r="T313" s="27">
        <f t="shared" si="432"/>
        <v>0</v>
      </c>
      <c r="U313" s="28">
        <v>0</v>
      </c>
      <c r="V313" s="28">
        <v>0</v>
      </c>
      <c r="W313" s="28">
        <f t="shared" si="489"/>
        <v>0</v>
      </c>
      <c r="X313" s="28">
        <v>0</v>
      </c>
      <c r="Y313" s="28">
        <v>0</v>
      </c>
      <c r="Z313" s="28">
        <f t="shared" si="490"/>
        <v>0</v>
      </c>
      <c r="AA313" s="28">
        <v>9</v>
      </c>
      <c r="AB313" s="28">
        <v>10</v>
      </c>
      <c r="AC313" s="28">
        <f t="shared" si="491"/>
        <v>19</v>
      </c>
      <c r="AD313" s="28">
        <v>4</v>
      </c>
      <c r="AE313" s="28">
        <v>6</v>
      </c>
      <c r="AF313" s="28">
        <f t="shared" si="492"/>
        <v>10</v>
      </c>
      <c r="AG313" s="37">
        <v>5</v>
      </c>
      <c r="AH313" s="37">
        <v>10</v>
      </c>
      <c r="AI313" s="37">
        <f t="shared" si="493"/>
        <v>15</v>
      </c>
      <c r="AJ313" s="37">
        <v>1</v>
      </c>
      <c r="AK313" s="37">
        <v>0</v>
      </c>
      <c r="AL313" s="37">
        <f t="shared" si="494"/>
        <v>1</v>
      </c>
      <c r="AM313" s="28">
        <f t="shared" si="495"/>
        <v>19</v>
      </c>
      <c r="AN313" s="28">
        <f t="shared" si="496"/>
        <v>26</v>
      </c>
      <c r="AO313" s="27">
        <f t="shared" si="433"/>
        <v>45</v>
      </c>
      <c r="AP313" s="28">
        <f t="shared" si="434"/>
        <v>19</v>
      </c>
      <c r="AQ313" s="28">
        <f t="shared" si="435"/>
        <v>26</v>
      </c>
      <c r="AR313" s="27">
        <f t="shared" si="436"/>
        <v>45</v>
      </c>
    </row>
    <row r="314" spans="1:44">
      <c r="A314" s="6"/>
      <c r="B314" s="7" t="s">
        <v>159</v>
      </c>
      <c r="C314" s="28">
        <v>0</v>
      </c>
      <c r="D314" s="28">
        <v>0</v>
      </c>
      <c r="E314" s="28">
        <f t="shared" si="484"/>
        <v>0</v>
      </c>
      <c r="F314" s="28">
        <v>0</v>
      </c>
      <c r="G314" s="28">
        <v>0</v>
      </c>
      <c r="H314" s="28">
        <f t="shared" si="485"/>
        <v>0</v>
      </c>
      <c r="I314" s="28">
        <v>0</v>
      </c>
      <c r="J314" s="28">
        <v>0</v>
      </c>
      <c r="K314" s="28">
        <f t="shared" si="486"/>
        <v>0</v>
      </c>
      <c r="L314" s="28">
        <v>0</v>
      </c>
      <c r="M314" s="28">
        <v>0</v>
      </c>
      <c r="N314" s="28">
        <f t="shared" si="487"/>
        <v>0</v>
      </c>
      <c r="O314" s="28">
        <v>0</v>
      </c>
      <c r="P314" s="28">
        <v>0</v>
      </c>
      <c r="Q314" s="28">
        <f t="shared" si="488"/>
        <v>0</v>
      </c>
      <c r="R314" s="28">
        <f t="shared" si="430"/>
        <v>0</v>
      </c>
      <c r="S314" s="28">
        <f t="shared" si="431"/>
        <v>0</v>
      </c>
      <c r="T314" s="27">
        <f t="shared" si="432"/>
        <v>0</v>
      </c>
      <c r="U314" s="28">
        <v>0</v>
      </c>
      <c r="V314" s="28">
        <v>0</v>
      </c>
      <c r="W314" s="28">
        <f t="shared" si="489"/>
        <v>0</v>
      </c>
      <c r="X314" s="28">
        <v>0</v>
      </c>
      <c r="Y314" s="28">
        <v>0</v>
      </c>
      <c r="Z314" s="28">
        <f t="shared" si="490"/>
        <v>0</v>
      </c>
      <c r="AA314" s="28">
        <v>10</v>
      </c>
      <c r="AB314" s="28">
        <v>1</v>
      </c>
      <c r="AC314" s="28">
        <f t="shared" si="491"/>
        <v>11</v>
      </c>
      <c r="AD314" s="28">
        <v>9</v>
      </c>
      <c r="AE314" s="28">
        <v>3</v>
      </c>
      <c r="AF314" s="28">
        <f t="shared" si="492"/>
        <v>12</v>
      </c>
      <c r="AG314" s="37">
        <v>15</v>
      </c>
      <c r="AH314" s="37">
        <v>7</v>
      </c>
      <c r="AI314" s="37">
        <f t="shared" si="493"/>
        <v>22</v>
      </c>
      <c r="AJ314" s="37">
        <v>3</v>
      </c>
      <c r="AK314" s="37">
        <v>0</v>
      </c>
      <c r="AL314" s="37">
        <f t="shared" si="494"/>
        <v>3</v>
      </c>
      <c r="AM314" s="28">
        <f t="shared" si="495"/>
        <v>37</v>
      </c>
      <c r="AN314" s="28">
        <f t="shared" si="496"/>
        <v>11</v>
      </c>
      <c r="AO314" s="27">
        <f t="shared" si="433"/>
        <v>48</v>
      </c>
      <c r="AP314" s="28">
        <f t="shared" si="434"/>
        <v>37</v>
      </c>
      <c r="AQ314" s="28">
        <f t="shared" si="435"/>
        <v>11</v>
      </c>
      <c r="AR314" s="27">
        <f t="shared" si="436"/>
        <v>48</v>
      </c>
    </row>
    <row r="315" spans="1:44">
      <c r="A315" s="6"/>
      <c r="B315" s="7" t="s">
        <v>160</v>
      </c>
      <c r="C315" s="28">
        <v>0</v>
      </c>
      <c r="D315" s="28">
        <v>0</v>
      </c>
      <c r="E315" s="28">
        <f t="shared" si="484"/>
        <v>0</v>
      </c>
      <c r="F315" s="28">
        <v>0</v>
      </c>
      <c r="G315" s="28">
        <v>0</v>
      </c>
      <c r="H315" s="28">
        <f t="shared" si="485"/>
        <v>0</v>
      </c>
      <c r="I315" s="28">
        <v>0</v>
      </c>
      <c r="J315" s="28">
        <v>0</v>
      </c>
      <c r="K315" s="28">
        <f t="shared" si="486"/>
        <v>0</v>
      </c>
      <c r="L315" s="28">
        <v>0</v>
      </c>
      <c r="M315" s="28">
        <v>0</v>
      </c>
      <c r="N315" s="28">
        <f t="shared" si="487"/>
        <v>0</v>
      </c>
      <c r="O315" s="28">
        <v>0</v>
      </c>
      <c r="P315" s="28">
        <v>0</v>
      </c>
      <c r="Q315" s="28">
        <f t="shared" si="488"/>
        <v>0</v>
      </c>
      <c r="R315" s="28">
        <f t="shared" si="430"/>
        <v>0</v>
      </c>
      <c r="S315" s="28">
        <f t="shared" si="431"/>
        <v>0</v>
      </c>
      <c r="T315" s="27">
        <f t="shared" si="432"/>
        <v>0</v>
      </c>
      <c r="U315" s="28">
        <v>0</v>
      </c>
      <c r="V315" s="28">
        <v>0</v>
      </c>
      <c r="W315" s="28">
        <f t="shared" si="489"/>
        <v>0</v>
      </c>
      <c r="X315" s="28">
        <v>0</v>
      </c>
      <c r="Y315" s="28">
        <v>0</v>
      </c>
      <c r="Z315" s="28">
        <f t="shared" si="490"/>
        <v>0</v>
      </c>
      <c r="AA315" s="28">
        <v>16</v>
      </c>
      <c r="AB315" s="28">
        <v>50</v>
      </c>
      <c r="AC315" s="28">
        <f t="shared" si="491"/>
        <v>66</v>
      </c>
      <c r="AD315" s="28">
        <v>16</v>
      </c>
      <c r="AE315" s="28">
        <v>55</v>
      </c>
      <c r="AF315" s="28">
        <f t="shared" si="492"/>
        <v>71</v>
      </c>
      <c r="AG315" s="37">
        <v>9</v>
      </c>
      <c r="AH315" s="37">
        <v>69</v>
      </c>
      <c r="AI315" s="37">
        <f t="shared" si="493"/>
        <v>78</v>
      </c>
      <c r="AJ315" s="37">
        <v>0</v>
      </c>
      <c r="AK315" s="37">
        <v>1</v>
      </c>
      <c r="AL315" s="37">
        <f t="shared" si="494"/>
        <v>1</v>
      </c>
      <c r="AM315" s="28">
        <f t="shared" si="495"/>
        <v>41</v>
      </c>
      <c r="AN315" s="28">
        <f t="shared" si="496"/>
        <v>175</v>
      </c>
      <c r="AO315" s="27">
        <f t="shared" si="433"/>
        <v>216</v>
      </c>
      <c r="AP315" s="28">
        <f t="shared" si="434"/>
        <v>41</v>
      </c>
      <c r="AQ315" s="28">
        <f t="shared" si="435"/>
        <v>175</v>
      </c>
      <c r="AR315" s="27">
        <f t="shared" si="436"/>
        <v>216</v>
      </c>
    </row>
    <row r="316" spans="1:44">
      <c r="A316" s="6"/>
      <c r="B316" s="7" t="s">
        <v>161</v>
      </c>
      <c r="C316" s="28">
        <v>0</v>
      </c>
      <c r="D316" s="28">
        <v>0</v>
      </c>
      <c r="E316" s="28">
        <f t="shared" si="484"/>
        <v>0</v>
      </c>
      <c r="F316" s="28">
        <v>0</v>
      </c>
      <c r="G316" s="28">
        <v>0</v>
      </c>
      <c r="H316" s="28">
        <f t="shared" si="485"/>
        <v>0</v>
      </c>
      <c r="I316" s="28">
        <v>0</v>
      </c>
      <c r="J316" s="28">
        <v>0</v>
      </c>
      <c r="K316" s="28">
        <f t="shared" si="486"/>
        <v>0</v>
      </c>
      <c r="L316" s="28">
        <v>0</v>
      </c>
      <c r="M316" s="28">
        <v>0</v>
      </c>
      <c r="N316" s="28">
        <f t="shared" si="487"/>
        <v>0</v>
      </c>
      <c r="O316" s="28">
        <v>0</v>
      </c>
      <c r="P316" s="28">
        <v>0</v>
      </c>
      <c r="Q316" s="28">
        <f t="shared" si="488"/>
        <v>0</v>
      </c>
      <c r="R316" s="28">
        <f t="shared" si="430"/>
        <v>0</v>
      </c>
      <c r="S316" s="28">
        <f t="shared" si="431"/>
        <v>0</v>
      </c>
      <c r="T316" s="27">
        <f t="shared" si="432"/>
        <v>0</v>
      </c>
      <c r="U316" s="28">
        <v>19</v>
      </c>
      <c r="V316" s="28">
        <v>51</v>
      </c>
      <c r="W316" s="28">
        <f t="shared" si="489"/>
        <v>70</v>
      </c>
      <c r="X316" s="28">
        <v>16</v>
      </c>
      <c r="Y316" s="28">
        <v>41</v>
      </c>
      <c r="Z316" s="28">
        <f t="shared" si="490"/>
        <v>57</v>
      </c>
      <c r="AA316" s="28">
        <v>0</v>
      </c>
      <c r="AB316" s="28">
        <v>0</v>
      </c>
      <c r="AC316" s="28">
        <f t="shared" si="491"/>
        <v>0</v>
      </c>
      <c r="AD316" s="28">
        <v>0</v>
      </c>
      <c r="AE316" s="28">
        <v>0</v>
      </c>
      <c r="AF316" s="28">
        <f t="shared" si="492"/>
        <v>0</v>
      </c>
      <c r="AG316" s="37">
        <v>0</v>
      </c>
      <c r="AH316" s="37">
        <v>0</v>
      </c>
      <c r="AI316" s="37">
        <f t="shared" si="493"/>
        <v>0</v>
      </c>
      <c r="AJ316" s="37">
        <v>0</v>
      </c>
      <c r="AK316" s="37">
        <v>0</v>
      </c>
      <c r="AL316" s="37">
        <f t="shared" si="494"/>
        <v>0</v>
      </c>
      <c r="AM316" s="28">
        <f t="shared" si="495"/>
        <v>35</v>
      </c>
      <c r="AN316" s="28">
        <f t="shared" si="496"/>
        <v>92</v>
      </c>
      <c r="AO316" s="27">
        <f t="shared" si="433"/>
        <v>127</v>
      </c>
      <c r="AP316" s="28">
        <f t="shared" si="434"/>
        <v>35</v>
      </c>
      <c r="AQ316" s="28">
        <f t="shared" si="435"/>
        <v>92</v>
      </c>
      <c r="AR316" s="27">
        <f t="shared" si="436"/>
        <v>127</v>
      </c>
    </row>
    <row r="317" spans="1:44">
      <c r="A317" s="6"/>
      <c r="B317" s="7" t="s">
        <v>162</v>
      </c>
      <c r="C317" s="28">
        <v>0</v>
      </c>
      <c r="D317" s="28">
        <v>0</v>
      </c>
      <c r="E317" s="28">
        <f t="shared" si="484"/>
        <v>0</v>
      </c>
      <c r="F317" s="28">
        <v>0</v>
      </c>
      <c r="G317" s="28">
        <v>0</v>
      </c>
      <c r="H317" s="28">
        <f t="shared" si="485"/>
        <v>0</v>
      </c>
      <c r="I317" s="28">
        <v>0</v>
      </c>
      <c r="J317" s="28">
        <v>0</v>
      </c>
      <c r="K317" s="28">
        <f t="shared" si="486"/>
        <v>0</v>
      </c>
      <c r="L317" s="28">
        <v>0</v>
      </c>
      <c r="M317" s="28">
        <v>0</v>
      </c>
      <c r="N317" s="28">
        <f t="shared" si="487"/>
        <v>0</v>
      </c>
      <c r="O317" s="28">
        <v>0</v>
      </c>
      <c r="P317" s="28">
        <v>0</v>
      </c>
      <c r="Q317" s="28">
        <f t="shared" si="488"/>
        <v>0</v>
      </c>
      <c r="R317" s="28">
        <f t="shared" si="430"/>
        <v>0</v>
      </c>
      <c r="S317" s="28">
        <f t="shared" si="431"/>
        <v>0</v>
      </c>
      <c r="T317" s="27">
        <f t="shared" si="432"/>
        <v>0</v>
      </c>
      <c r="U317" s="28">
        <v>0</v>
      </c>
      <c r="V317" s="28">
        <v>0</v>
      </c>
      <c r="W317" s="28">
        <f t="shared" si="489"/>
        <v>0</v>
      </c>
      <c r="X317" s="28">
        <v>0</v>
      </c>
      <c r="Y317" s="28">
        <v>0</v>
      </c>
      <c r="Z317" s="28">
        <f t="shared" si="490"/>
        <v>0</v>
      </c>
      <c r="AA317" s="28">
        <v>2</v>
      </c>
      <c r="AB317" s="28">
        <v>2</v>
      </c>
      <c r="AC317" s="28">
        <f t="shared" si="491"/>
        <v>4</v>
      </c>
      <c r="AD317" s="28">
        <v>2</v>
      </c>
      <c r="AE317" s="28">
        <v>3</v>
      </c>
      <c r="AF317" s="28">
        <f t="shared" si="492"/>
        <v>5</v>
      </c>
      <c r="AG317" s="37">
        <v>0</v>
      </c>
      <c r="AH317" s="37">
        <v>2</v>
      </c>
      <c r="AI317" s="37">
        <f t="shared" si="493"/>
        <v>2</v>
      </c>
      <c r="AJ317" s="37">
        <v>0</v>
      </c>
      <c r="AK317" s="37">
        <v>0</v>
      </c>
      <c r="AL317" s="37">
        <f t="shared" si="494"/>
        <v>0</v>
      </c>
      <c r="AM317" s="28">
        <f t="shared" si="495"/>
        <v>4</v>
      </c>
      <c r="AN317" s="28">
        <f t="shared" si="496"/>
        <v>7</v>
      </c>
      <c r="AO317" s="27">
        <f t="shared" si="433"/>
        <v>11</v>
      </c>
      <c r="AP317" s="28">
        <f t="shared" si="434"/>
        <v>4</v>
      </c>
      <c r="AQ317" s="28">
        <f t="shared" si="435"/>
        <v>7</v>
      </c>
      <c r="AR317" s="27">
        <f t="shared" si="436"/>
        <v>11</v>
      </c>
    </row>
    <row r="318" spans="1:44" s="60" customFormat="1">
      <c r="A318" s="58"/>
      <c r="B318" s="59" t="s">
        <v>16</v>
      </c>
      <c r="C318" s="48">
        <f t="shared" ref="C318" si="497">SUM(C310:C317)</f>
        <v>0</v>
      </c>
      <c r="D318" s="48">
        <f t="shared" ref="D318:AL318" si="498">SUM(D310:D317)</f>
        <v>0</v>
      </c>
      <c r="E318" s="48">
        <f t="shared" si="498"/>
        <v>0</v>
      </c>
      <c r="F318" s="48">
        <f t="shared" si="498"/>
        <v>0</v>
      </c>
      <c r="G318" s="48">
        <f t="shared" si="498"/>
        <v>0</v>
      </c>
      <c r="H318" s="48">
        <f t="shared" si="498"/>
        <v>0</v>
      </c>
      <c r="I318" s="48">
        <f t="shared" si="498"/>
        <v>0</v>
      </c>
      <c r="J318" s="48">
        <f t="shared" si="498"/>
        <v>0</v>
      </c>
      <c r="K318" s="48">
        <f t="shared" si="498"/>
        <v>0</v>
      </c>
      <c r="L318" s="48">
        <f t="shared" si="498"/>
        <v>0</v>
      </c>
      <c r="M318" s="48">
        <f t="shared" si="498"/>
        <v>0</v>
      </c>
      <c r="N318" s="48">
        <f t="shared" si="498"/>
        <v>0</v>
      </c>
      <c r="O318" s="48">
        <f t="shared" si="498"/>
        <v>0</v>
      </c>
      <c r="P318" s="48">
        <f t="shared" si="498"/>
        <v>0</v>
      </c>
      <c r="Q318" s="48">
        <f t="shared" si="498"/>
        <v>0</v>
      </c>
      <c r="R318" s="48">
        <f t="shared" si="430"/>
        <v>0</v>
      </c>
      <c r="S318" s="48">
        <f t="shared" si="431"/>
        <v>0</v>
      </c>
      <c r="T318" s="48">
        <f t="shared" si="432"/>
        <v>0</v>
      </c>
      <c r="U318" s="48">
        <f t="shared" si="498"/>
        <v>58</v>
      </c>
      <c r="V318" s="48">
        <f t="shared" ref="V318:AF318" si="499">SUM(V310:V317)</f>
        <v>69</v>
      </c>
      <c r="W318" s="48">
        <f t="shared" si="499"/>
        <v>127</v>
      </c>
      <c r="X318" s="48">
        <f t="shared" si="499"/>
        <v>55</v>
      </c>
      <c r="Y318" s="48">
        <f t="shared" si="499"/>
        <v>61</v>
      </c>
      <c r="Z318" s="48">
        <f t="shared" si="499"/>
        <v>116</v>
      </c>
      <c r="AA318" s="48">
        <f t="shared" si="499"/>
        <v>37</v>
      </c>
      <c r="AB318" s="48">
        <f t="shared" si="499"/>
        <v>66</v>
      </c>
      <c r="AC318" s="48">
        <f t="shared" si="499"/>
        <v>103</v>
      </c>
      <c r="AD318" s="48">
        <f t="shared" si="499"/>
        <v>31</v>
      </c>
      <c r="AE318" s="48">
        <f t="shared" si="499"/>
        <v>68</v>
      </c>
      <c r="AF318" s="48">
        <f t="shared" si="499"/>
        <v>99</v>
      </c>
      <c r="AG318" s="48">
        <f t="shared" si="498"/>
        <v>30</v>
      </c>
      <c r="AH318" s="48">
        <f t="shared" si="498"/>
        <v>89</v>
      </c>
      <c r="AI318" s="48">
        <f t="shared" si="498"/>
        <v>119</v>
      </c>
      <c r="AJ318" s="48">
        <f t="shared" si="498"/>
        <v>5</v>
      </c>
      <c r="AK318" s="48">
        <f t="shared" si="498"/>
        <v>1</v>
      </c>
      <c r="AL318" s="48">
        <f t="shared" si="498"/>
        <v>6</v>
      </c>
      <c r="AM318" s="48">
        <f t="shared" si="495"/>
        <v>216</v>
      </c>
      <c r="AN318" s="48">
        <f t="shared" si="496"/>
        <v>354</v>
      </c>
      <c r="AO318" s="48">
        <f t="shared" si="433"/>
        <v>570</v>
      </c>
      <c r="AP318" s="48">
        <f t="shared" si="434"/>
        <v>216</v>
      </c>
      <c r="AQ318" s="48">
        <f t="shared" si="435"/>
        <v>354</v>
      </c>
      <c r="AR318" s="48">
        <f t="shared" si="436"/>
        <v>570</v>
      </c>
    </row>
    <row r="319" spans="1:44" s="69" customFormat="1">
      <c r="A319" s="67"/>
      <c r="B319" s="68" t="s">
        <v>17</v>
      </c>
      <c r="C319" s="52">
        <f>C308+C318</f>
        <v>148</v>
      </c>
      <c r="D319" s="52">
        <f t="shared" ref="D319:AL319" si="500">D308+D318</f>
        <v>140</v>
      </c>
      <c r="E319" s="52">
        <f t="shared" si="500"/>
        <v>288</v>
      </c>
      <c r="F319" s="52">
        <f t="shared" si="500"/>
        <v>121</v>
      </c>
      <c r="G319" s="52">
        <f t="shared" si="500"/>
        <v>113</v>
      </c>
      <c r="H319" s="52">
        <f t="shared" si="500"/>
        <v>234</v>
      </c>
      <c r="I319" s="52">
        <f t="shared" si="500"/>
        <v>85</v>
      </c>
      <c r="J319" s="52">
        <f t="shared" si="500"/>
        <v>98</v>
      </c>
      <c r="K319" s="52">
        <f t="shared" si="500"/>
        <v>183</v>
      </c>
      <c r="L319" s="52">
        <f t="shared" si="500"/>
        <v>111</v>
      </c>
      <c r="M319" s="52">
        <f t="shared" si="500"/>
        <v>133</v>
      </c>
      <c r="N319" s="52">
        <f t="shared" si="500"/>
        <v>244</v>
      </c>
      <c r="O319" s="52">
        <f t="shared" si="500"/>
        <v>45</v>
      </c>
      <c r="P319" s="52">
        <f t="shared" si="500"/>
        <v>11</v>
      </c>
      <c r="Q319" s="52">
        <f t="shared" si="500"/>
        <v>56</v>
      </c>
      <c r="R319" s="52">
        <f t="shared" si="430"/>
        <v>510</v>
      </c>
      <c r="S319" s="52">
        <f t="shared" si="431"/>
        <v>495</v>
      </c>
      <c r="T319" s="52">
        <f t="shared" si="432"/>
        <v>1005</v>
      </c>
      <c r="U319" s="52">
        <f>U308+U318</f>
        <v>58</v>
      </c>
      <c r="V319" s="52">
        <f t="shared" ref="V319:AF319" si="501">V308+V318</f>
        <v>69</v>
      </c>
      <c r="W319" s="52">
        <f t="shared" si="501"/>
        <v>127</v>
      </c>
      <c r="X319" s="52">
        <f t="shared" si="501"/>
        <v>55</v>
      </c>
      <c r="Y319" s="52">
        <f t="shared" si="501"/>
        <v>61</v>
      </c>
      <c r="Z319" s="52">
        <f t="shared" si="501"/>
        <v>116</v>
      </c>
      <c r="AA319" s="52">
        <f t="shared" si="501"/>
        <v>37</v>
      </c>
      <c r="AB319" s="52">
        <f t="shared" si="501"/>
        <v>66</v>
      </c>
      <c r="AC319" s="52">
        <f t="shared" si="501"/>
        <v>103</v>
      </c>
      <c r="AD319" s="52">
        <f t="shared" si="501"/>
        <v>31</v>
      </c>
      <c r="AE319" s="52">
        <f t="shared" si="501"/>
        <v>68</v>
      </c>
      <c r="AF319" s="52">
        <f t="shared" si="501"/>
        <v>99</v>
      </c>
      <c r="AG319" s="52">
        <f t="shared" si="500"/>
        <v>30</v>
      </c>
      <c r="AH319" s="52">
        <f t="shared" si="500"/>
        <v>89</v>
      </c>
      <c r="AI319" s="52">
        <f t="shared" si="500"/>
        <v>119</v>
      </c>
      <c r="AJ319" s="52">
        <f t="shared" si="500"/>
        <v>5</v>
      </c>
      <c r="AK319" s="52">
        <f t="shared" si="500"/>
        <v>1</v>
      </c>
      <c r="AL319" s="52">
        <f t="shared" si="500"/>
        <v>6</v>
      </c>
      <c r="AM319" s="52">
        <f t="shared" si="495"/>
        <v>216</v>
      </c>
      <c r="AN319" s="52">
        <f t="shared" si="496"/>
        <v>354</v>
      </c>
      <c r="AO319" s="52">
        <f t="shared" si="433"/>
        <v>570</v>
      </c>
      <c r="AP319" s="52">
        <f t="shared" si="434"/>
        <v>726</v>
      </c>
      <c r="AQ319" s="52">
        <f t="shared" si="435"/>
        <v>849</v>
      </c>
      <c r="AR319" s="52">
        <f t="shared" si="436"/>
        <v>1575</v>
      </c>
    </row>
    <row r="320" spans="1:44" s="72" customFormat="1">
      <c r="A320" s="54"/>
      <c r="B320" s="55" t="s">
        <v>18</v>
      </c>
      <c r="C320" s="56">
        <f t="shared" ref="C320" si="502">C319</f>
        <v>148</v>
      </c>
      <c r="D320" s="56">
        <f t="shared" ref="D320:AL320" si="503">D319</f>
        <v>140</v>
      </c>
      <c r="E320" s="56">
        <f t="shared" si="503"/>
        <v>288</v>
      </c>
      <c r="F320" s="56">
        <f t="shared" si="503"/>
        <v>121</v>
      </c>
      <c r="G320" s="56">
        <f t="shared" si="503"/>
        <v>113</v>
      </c>
      <c r="H320" s="56">
        <f t="shared" si="503"/>
        <v>234</v>
      </c>
      <c r="I320" s="56">
        <f t="shared" si="503"/>
        <v>85</v>
      </c>
      <c r="J320" s="56">
        <f t="shared" si="503"/>
        <v>98</v>
      </c>
      <c r="K320" s="56">
        <f t="shared" si="503"/>
        <v>183</v>
      </c>
      <c r="L320" s="56">
        <f t="shared" si="503"/>
        <v>111</v>
      </c>
      <c r="M320" s="56">
        <f t="shared" si="503"/>
        <v>133</v>
      </c>
      <c r="N320" s="56">
        <f t="shared" si="503"/>
        <v>244</v>
      </c>
      <c r="O320" s="56">
        <f t="shared" si="503"/>
        <v>45</v>
      </c>
      <c r="P320" s="56">
        <f t="shared" si="503"/>
        <v>11</v>
      </c>
      <c r="Q320" s="56">
        <f t="shared" si="503"/>
        <v>56</v>
      </c>
      <c r="R320" s="56">
        <f t="shared" si="430"/>
        <v>510</v>
      </c>
      <c r="S320" s="56">
        <f t="shared" si="431"/>
        <v>495</v>
      </c>
      <c r="T320" s="56">
        <f t="shared" si="432"/>
        <v>1005</v>
      </c>
      <c r="U320" s="56">
        <f t="shared" si="503"/>
        <v>58</v>
      </c>
      <c r="V320" s="56">
        <f t="shared" ref="V320:AF320" si="504">V319</f>
        <v>69</v>
      </c>
      <c r="W320" s="56">
        <f t="shared" si="504"/>
        <v>127</v>
      </c>
      <c r="X320" s="56">
        <f t="shared" si="504"/>
        <v>55</v>
      </c>
      <c r="Y320" s="56">
        <f t="shared" si="504"/>
        <v>61</v>
      </c>
      <c r="Z320" s="56">
        <f t="shared" si="504"/>
        <v>116</v>
      </c>
      <c r="AA320" s="56">
        <f t="shared" si="504"/>
        <v>37</v>
      </c>
      <c r="AB320" s="56">
        <f t="shared" si="504"/>
        <v>66</v>
      </c>
      <c r="AC320" s="56">
        <f t="shared" si="504"/>
        <v>103</v>
      </c>
      <c r="AD320" s="56">
        <f t="shared" si="504"/>
        <v>31</v>
      </c>
      <c r="AE320" s="56">
        <f t="shared" si="504"/>
        <v>68</v>
      </c>
      <c r="AF320" s="56">
        <f t="shared" si="504"/>
        <v>99</v>
      </c>
      <c r="AG320" s="56">
        <f t="shared" si="503"/>
        <v>30</v>
      </c>
      <c r="AH320" s="56">
        <f t="shared" si="503"/>
        <v>89</v>
      </c>
      <c r="AI320" s="56">
        <f t="shared" si="503"/>
        <v>119</v>
      </c>
      <c r="AJ320" s="56">
        <f t="shared" si="503"/>
        <v>5</v>
      </c>
      <c r="AK320" s="56">
        <f t="shared" si="503"/>
        <v>1</v>
      </c>
      <c r="AL320" s="56">
        <f t="shared" si="503"/>
        <v>6</v>
      </c>
      <c r="AM320" s="56">
        <f t="shared" si="495"/>
        <v>216</v>
      </c>
      <c r="AN320" s="56">
        <f t="shared" si="496"/>
        <v>354</v>
      </c>
      <c r="AO320" s="56">
        <f t="shared" si="433"/>
        <v>570</v>
      </c>
      <c r="AP320" s="56">
        <f t="shared" si="434"/>
        <v>726</v>
      </c>
      <c r="AQ320" s="56">
        <f t="shared" si="435"/>
        <v>849</v>
      </c>
      <c r="AR320" s="56">
        <f t="shared" si="436"/>
        <v>1575</v>
      </c>
    </row>
    <row r="321" spans="1:44">
      <c r="A321" s="2" t="s">
        <v>163</v>
      </c>
      <c r="B321" s="3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7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37"/>
      <c r="AH321" s="37"/>
      <c r="AI321" s="37"/>
      <c r="AJ321" s="37"/>
      <c r="AK321" s="37"/>
      <c r="AL321" s="37"/>
      <c r="AM321" s="28"/>
      <c r="AN321" s="28"/>
      <c r="AO321" s="27"/>
      <c r="AP321" s="28"/>
      <c r="AQ321" s="28"/>
      <c r="AR321" s="27"/>
    </row>
    <row r="322" spans="1:44">
      <c r="A322" s="2"/>
      <c r="B322" s="4" t="s">
        <v>10</v>
      </c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7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37"/>
      <c r="AH322" s="37"/>
      <c r="AI322" s="37"/>
      <c r="AJ322" s="37"/>
      <c r="AK322" s="37"/>
      <c r="AL322" s="37"/>
      <c r="AM322" s="28"/>
      <c r="AN322" s="28"/>
      <c r="AO322" s="27"/>
      <c r="AP322" s="28"/>
      <c r="AQ322" s="28"/>
      <c r="AR322" s="27"/>
    </row>
    <row r="323" spans="1:44">
      <c r="A323" s="5"/>
      <c r="B323" s="3" t="s">
        <v>164</v>
      </c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7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37"/>
      <c r="AH323" s="37"/>
      <c r="AI323" s="37"/>
      <c r="AJ323" s="37"/>
      <c r="AK323" s="37"/>
      <c r="AL323" s="37"/>
      <c r="AM323" s="28"/>
      <c r="AN323" s="28"/>
      <c r="AO323" s="27"/>
      <c r="AP323" s="28"/>
      <c r="AQ323" s="28"/>
      <c r="AR323" s="27"/>
    </row>
    <row r="324" spans="1:44">
      <c r="A324" s="6"/>
      <c r="B324" s="15" t="s">
        <v>165</v>
      </c>
      <c r="C324" s="28">
        <v>9</v>
      </c>
      <c r="D324" s="28">
        <v>26</v>
      </c>
      <c r="E324" s="28">
        <f t="shared" ref="E324:E329" si="505">SUM(C324:D324)</f>
        <v>35</v>
      </c>
      <c r="F324" s="28">
        <v>8</v>
      </c>
      <c r="G324" s="28">
        <v>24</v>
      </c>
      <c r="H324" s="28">
        <f t="shared" ref="H324:H329" si="506">SUM(F324:G324)</f>
        <v>32</v>
      </c>
      <c r="I324" s="28">
        <v>12</v>
      </c>
      <c r="J324" s="28">
        <v>20</v>
      </c>
      <c r="K324" s="28">
        <f t="shared" ref="K324:K329" si="507">SUM(I324:J324)</f>
        <v>32</v>
      </c>
      <c r="L324" s="28">
        <v>13</v>
      </c>
      <c r="M324" s="28">
        <v>35</v>
      </c>
      <c r="N324" s="28">
        <f t="shared" ref="N324:N329" si="508">SUM(L324:M324)</f>
        <v>48</v>
      </c>
      <c r="O324" s="28">
        <v>0</v>
      </c>
      <c r="P324" s="28">
        <v>0</v>
      </c>
      <c r="Q324" s="28">
        <f t="shared" ref="Q324:Q329" si="509">SUM(O324:P324)</f>
        <v>0</v>
      </c>
      <c r="R324" s="28">
        <f t="shared" si="430"/>
        <v>42</v>
      </c>
      <c r="S324" s="28">
        <f t="shared" si="431"/>
        <v>105</v>
      </c>
      <c r="T324" s="27">
        <f t="shared" si="432"/>
        <v>147</v>
      </c>
      <c r="U324" s="28">
        <v>0</v>
      </c>
      <c r="V324" s="28">
        <v>0</v>
      </c>
      <c r="W324" s="28">
        <f t="shared" ref="W324:W329" si="510">SUM(U324:V324)</f>
        <v>0</v>
      </c>
      <c r="X324" s="28">
        <v>0</v>
      </c>
      <c r="Y324" s="28">
        <v>0</v>
      </c>
      <c r="Z324" s="28">
        <f t="shared" ref="Z324:Z329" si="511">SUM(X324:Y324)</f>
        <v>0</v>
      </c>
      <c r="AA324" s="28">
        <v>0</v>
      </c>
      <c r="AB324" s="28">
        <v>0</v>
      </c>
      <c r="AC324" s="28">
        <f t="shared" ref="AC324:AC329" si="512">SUM(AA324:AB324)</f>
        <v>0</v>
      </c>
      <c r="AD324" s="28">
        <v>0</v>
      </c>
      <c r="AE324" s="28">
        <v>0</v>
      </c>
      <c r="AF324" s="28">
        <f t="shared" ref="AF324:AF329" si="513">SUM(AD324:AE324)</f>
        <v>0</v>
      </c>
      <c r="AG324" s="37">
        <v>0</v>
      </c>
      <c r="AH324" s="37">
        <v>0</v>
      </c>
      <c r="AI324" s="37">
        <f t="shared" ref="AI324:AI329" si="514">SUM(AG324:AH324)</f>
        <v>0</v>
      </c>
      <c r="AJ324" s="37">
        <v>0</v>
      </c>
      <c r="AK324" s="37">
        <v>0</v>
      </c>
      <c r="AL324" s="37">
        <f t="shared" ref="AL324:AL329" si="515">SUM(AJ324:AK324)</f>
        <v>0</v>
      </c>
      <c r="AM324" s="28">
        <f t="shared" ref="AM324:AN328" si="516">U324+X324+AA324+AD324+AG324+AJ324</f>
        <v>0</v>
      </c>
      <c r="AN324" s="28">
        <f t="shared" si="516"/>
        <v>0</v>
      </c>
      <c r="AO324" s="27">
        <f t="shared" si="433"/>
        <v>0</v>
      </c>
      <c r="AP324" s="28">
        <f t="shared" si="434"/>
        <v>42</v>
      </c>
      <c r="AQ324" s="28">
        <f t="shared" si="435"/>
        <v>105</v>
      </c>
      <c r="AR324" s="27">
        <f t="shared" si="436"/>
        <v>147</v>
      </c>
    </row>
    <row r="325" spans="1:44">
      <c r="A325" s="6"/>
      <c r="B325" s="7" t="s">
        <v>166</v>
      </c>
      <c r="C325" s="28">
        <v>33</v>
      </c>
      <c r="D325" s="28">
        <v>15</v>
      </c>
      <c r="E325" s="28">
        <f t="shared" si="505"/>
        <v>48</v>
      </c>
      <c r="F325" s="28">
        <v>21</v>
      </c>
      <c r="G325" s="28">
        <v>12</v>
      </c>
      <c r="H325" s="28">
        <f t="shared" si="506"/>
        <v>33</v>
      </c>
      <c r="I325" s="28">
        <v>21</v>
      </c>
      <c r="J325" s="28">
        <v>14</v>
      </c>
      <c r="K325" s="28">
        <f t="shared" si="507"/>
        <v>35</v>
      </c>
      <c r="L325" s="28">
        <v>18</v>
      </c>
      <c r="M325" s="28">
        <v>16</v>
      </c>
      <c r="N325" s="28">
        <f t="shared" si="508"/>
        <v>34</v>
      </c>
      <c r="O325" s="28">
        <v>10</v>
      </c>
      <c r="P325" s="28">
        <v>5</v>
      </c>
      <c r="Q325" s="28">
        <f t="shared" si="509"/>
        <v>15</v>
      </c>
      <c r="R325" s="28">
        <f t="shared" si="430"/>
        <v>103</v>
      </c>
      <c r="S325" s="28">
        <f t="shared" si="431"/>
        <v>62</v>
      </c>
      <c r="T325" s="27">
        <f t="shared" si="432"/>
        <v>165</v>
      </c>
      <c r="U325" s="28">
        <v>0</v>
      </c>
      <c r="V325" s="28">
        <v>0</v>
      </c>
      <c r="W325" s="28">
        <f t="shared" si="510"/>
        <v>0</v>
      </c>
      <c r="X325" s="28">
        <v>0</v>
      </c>
      <c r="Y325" s="28">
        <v>0</v>
      </c>
      <c r="Z325" s="28">
        <f t="shared" si="511"/>
        <v>0</v>
      </c>
      <c r="AA325" s="28">
        <v>0</v>
      </c>
      <c r="AB325" s="28">
        <v>0</v>
      </c>
      <c r="AC325" s="28">
        <f t="shared" si="512"/>
        <v>0</v>
      </c>
      <c r="AD325" s="28">
        <v>0</v>
      </c>
      <c r="AE325" s="28">
        <v>0</v>
      </c>
      <c r="AF325" s="28">
        <f t="shared" si="513"/>
        <v>0</v>
      </c>
      <c r="AG325" s="37">
        <v>0</v>
      </c>
      <c r="AH325" s="37">
        <v>0</v>
      </c>
      <c r="AI325" s="37">
        <f t="shared" si="514"/>
        <v>0</v>
      </c>
      <c r="AJ325" s="37">
        <v>0</v>
      </c>
      <c r="AK325" s="37">
        <v>0</v>
      </c>
      <c r="AL325" s="37">
        <f t="shared" si="515"/>
        <v>0</v>
      </c>
      <c r="AM325" s="28">
        <f t="shared" si="516"/>
        <v>0</v>
      </c>
      <c r="AN325" s="28">
        <f t="shared" si="516"/>
        <v>0</v>
      </c>
      <c r="AO325" s="27">
        <f t="shared" si="433"/>
        <v>0</v>
      </c>
      <c r="AP325" s="28">
        <f t="shared" si="434"/>
        <v>103</v>
      </c>
      <c r="AQ325" s="28">
        <f t="shared" si="435"/>
        <v>62</v>
      </c>
      <c r="AR325" s="27">
        <f t="shared" si="436"/>
        <v>165</v>
      </c>
    </row>
    <row r="326" spans="1:44">
      <c r="A326" s="6"/>
      <c r="B326" s="7" t="s">
        <v>167</v>
      </c>
      <c r="C326" s="28">
        <v>11</v>
      </c>
      <c r="D326" s="28">
        <v>25</v>
      </c>
      <c r="E326" s="28">
        <f t="shared" si="505"/>
        <v>36</v>
      </c>
      <c r="F326" s="28">
        <v>17</v>
      </c>
      <c r="G326" s="28">
        <v>13</v>
      </c>
      <c r="H326" s="28">
        <f t="shared" si="506"/>
        <v>30</v>
      </c>
      <c r="I326" s="28">
        <v>21</v>
      </c>
      <c r="J326" s="28">
        <v>17</v>
      </c>
      <c r="K326" s="28">
        <f t="shared" si="507"/>
        <v>38</v>
      </c>
      <c r="L326" s="28">
        <v>17</v>
      </c>
      <c r="M326" s="28">
        <v>22</v>
      </c>
      <c r="N326" s="28">
        <f t="shared" si="508"/>
        <v>39</v>
      </c>
      <c r="O326" s="28">
        <v>3</v>
      </c>
      <c r="P326" s="28">
        <v>1</v>
      </c>
      <c r="Q326" s="28">
        <f t="shared" si="509"/>
        <v>4</v>
      </c>
      <c r="R326" s="28">
        <f t="shared" si="430"/>
        <v>69</v>
      </c>
      <c r="S326" s="28">
        <f t="shared" si="431"/>
        <v>78</v>
      </c>
      <c r="T326" s="27">
        <f t="shared" si="432"/>
        <v>147</v>
      </c>
      <c r="U326" s="28">
        <v>0</v>
      </c>
      <c r="V326" s="28">
        <v>0</v>
      </c>
      <c r="W326" s="28">
        <f t="shared" si="510"/>
        <v>0</v>
      </c>
      <c r="X326" s="28">
        <v>0</v>
      </c>
      <c r="Y326" s="28">
        <v>0</v>
      </c>
      <c r="Z326" s="28">
        <f t="shared" si="511"/>
        <v>0</v>
      </c>
      <c r="AA326" s="28">
        <v>0</v>
      </c>
      <c r="AB326" s="28">
        <v>0</v>
      </c>
      <c r="AC326" s="28">
        <f t="shared" si="512"/>
        <v>0</v>
      </c>
      <c r="AD326" s="28">
        <v>0</v>
      </c>
      <c r="AE326" s="28">
        <v>0</v>
      </c>
      <c r="AF326" s="28">
        <f t="shared" si="513"/>
        <v>0</v>
      </c>
      <c r="AG326" s="37">
        <v>0</v>
      </c>
      <c r="AH326" s="37">
        <v>0</v>
      </c>
      <c r="AI326" s="37">
        <f t="shared" si="514"/>
        <v>0</v>
      </c>
      <c r="AJ326" s="37">
        <v>0</v>
      </c>
      <c r="AK326" s="37">
        <v>0</v>
      </c>
      <c r="AL326" s="37">
        <f t="shared" si="515"/>
        <v>0</v>
      </c>
      <c r="AM326" s="28">
        <f t="shared" si="516"/>
        <v>0</v>
      </c>
      <c r="AN326" s="28">
        <f t="shared" si="516"/>
        <v>0</v>
      </c>
      <c r="AO326" s="27">
        <f t="shared" si="433"/>
        <v>0</v>
      </c>
      <c r="AP326" s="28">
        <f t="shared" si="434"/>
        <v>69</v>
      </c>
      <c r="AQ326" s="28">
        <f t="shared" si="435"/>
        <v>78</v>
      </c>
      <c r="AR326" s="27">
        <f t="shared" si="436"/>
        <v>147</v>
      </c>
    </row>
    <row r="327" spans="1:44">
      <c r="A327" s="2"/>
      <c r="B327" s="7" t="s">
        <v>168</v>
      </c>
      <c r="C327" s="28">
        <v>24</v>
      </c>
      <c r="D327" s="28">
        <v>12</v>
      </c>
      <c r="E327" s="28">
        <f t="shared" si="505"/>
        <v>36</v>
      </c>
      <c r="F327" s="28">
        <v>17</v>
      </c>
      <c r="G327" s="28">
        <v>19</v>
      </c>
      <c r="H327" s="28">
        <f t="shared" si="506"/>
        <v>36</v>
      </c>
      <c r="I327" s="28">
        <v>20</v>
      </c>
      <c r="J327" s="28">
        <v>18</v>
      </c>
      <c r="K327" s="28">
        <f t="shared" si="507"/>
        <v>38</v>
      </c>
      <c r="L327" s="28">
        <v>11</v>
      </c>
      <c r="M327" s="28">
        <v>20</v>
      </c>
      <c r="N327" s="28">
        <f t="shared" si="508"/>
        <v>31</v>
      </c>
      <c r="O327" s="28">
        <v>3</v>
      </c>
      <c r="P327" s="28">
        <v>4</v>
      </c>
      <c r="Q327" s="28">
        <f t="shared" si="509"/>
        <v>7</v>
      </c>
      <c r="R327" s="28">
        <f t="shared" si="430"/>
        <v>75</v>
      </c>
      <c r="S327" s="28">
        <f t="shared" si="431"/>
        <v>73</v>
      </c>
      <c r="T327" s="27">
        <f t="shared" si="432"/>
        <v>148</v>
      </c>
      <c r="U327" s="28">
        <v>0</v>
      </c>
      <c r="V327" s="28">
        <v>0</v>
      </c>
      <c r="W327" s="28">
        <f t="shared" si="510"/>
        <v>0</v>
      </c>
      <c r="X327" s="28">
        <v>0</v>
      </c>
      <c r="Y327" s="28">
        <v>0</v>
      </c>
      <c r="Z327" s="28">
        <f t="shared" si="511"/>
        <v>0</v>
      </c>
      <c r="AA327" s="28">
        <v>0</v>
      </c>
      <c r="AB327" s="28">
        <v>0</v>
      </c>
      <c r="AC327" s="28">
        <f t="shared" si="512"/>
        <v>0</v>
      </c>
      <c r="AD327" s="28">
        <v>0</v>
      </c>
      <c r="AE327" s="28">
        <v>0</v>
      </c>
      <c r="AF327" s="28">
        <f t="shared" si="513"/>
        <v>0</v>
      </c>
      <c r="AG327" s="37">
        <v>0</v>
      </c>
      <c r="AH327" s="37">
        <v>0</v>
      </c>
      <c r="AI327" s="37">
        <f t="shared" si="514"/>
        <v>0</v>
      </c>
      <c r="AJ327" s="37">
        <v>0</v>
      </c>
      <c r="AK327" s="37">
        <v>0</v>
      </c>
      <c r="AL327" s="37">
        <f t="shared" si="515"/>
        <v>0</v>
      </c>
      <c r="AM327" s="28">
        <f t="shared" si="516"/>
        <v>0</v>
      </c>
      <c r="AN327" s="28">
        <f t="shared" si="516"/>
        <v>0</v>
      </c>
      <c r="AO327" s="27">
        <f t="shared" si="433"/>
        <v>0</v>
      </c>
      <c r="AP327" s="28">
        <f t="shared" si="434"/>
        <v>75</v>
      </c>
      <c r="AQ327" s="28">
        <f t="shared" si="435"/>
        <v>73</v>
      </c>
      <c r="AR327" s="27">
        <f t="shared" si="436"/>
        <v>148</v>
      </c>
    </row>
    <row r="328" spans="1:44">
      <c r="A328" s="6"/>
      <c r="B328" s="7" t="s">
        <v>169</v>
      </c>
      <c r="C328" s="28">
        <v>25</v>
      </c>
      <c r="D328" s="28">
        <v>19</v>
      </c>
      <c r="E328" s="28">
        <f t="shared" si="505"/>
        <v>44</v>
      </c>
      <c r="F328" s="28">
        <v>21</v>
      </c>
      <c r="G328" s="28">
        <v>20</v>
      </c>
      <c r="H328" s="28">
        <f t="shared" si="506"/>
        <v>41</v>
      </c>
      <c r="I328" s="28">
        <v>19</v>
      </c>
      <c r="J328" s="28">
        <v>17</v>
      </c>
      <c r="K328" s="28">
        <f t="shared" si="507"/>
        <v>36</v>
      </c>
      <c r="L328" s="28">
        <v>16</v>
      </c>
      <c r="M328" s="28">
        <v>28</v>
      </c>
      <c r="N328" s="28">
        <f t="shared" si="508"/>
        <v>44</v>
      </c>
      <c r="O328" s="28">
        <v>4</v>
      </c>
      <c r="P328" s="28">
        <v>1</v>
      </c>
      <c r="Q328" s="28">
        <f t="shared" si="509"/>
        <v>5</v>
      </c>
      <c r="R328" s="28">
        <f t="shared" si="430"/>
        <v>85</v>
      </c>
      <c r="S328" s="28">
        <f t="shared" si="431"/>
        <v>85</v>
      </c>
      <c r="T328" s="27">
        <f t="shared" si="432"/>
        <v>170</v>
      </c>
      <c r="U328" s="28">
        <v>0</v>
      </c>
      <c r="V328" s="28">
        <v>0</v>
      </c>
      <c r="W328" s="28">
        <f t="shared" si="510"/>
        <v>0</v>
      </c>
      <c r="X328" s="28">
        <v>0</v>
      </c>
      <c r="Y328" s="28">
        <v>0</v>
      </c>
      <c r="Z328" s="28">
        <f t="shared" si="511"/>
        <v>0</v>
      </c>
      <c r="AA328" s="28">
        <v>0</v>
      </c>
      <c r="AB328" s="28">
        <v>0</v>
      </c>
      <c r="AC328" s="28">
        <f t="shared" si="512"/>
        <v>0</v>
      </c>
      <c r="AD328" s="28">
        <v>0</v>
      </c>
      <c r="AE328" s="28">
        <v>0</v>
      </c>
      <c r="AF328" s="28">
        <f t="shared" si="513"/>
        <v>0</v>
      </c>
      <c r="AG328" s="37">
        <v>0</v>
      </c>
      <c r="AH328" s="37">
        <v>0</v>
      </c>
      <c r="AI328" s="37">
        <f t="shared" si="514"/>
        <v>0</v>
      </c>
      <c r="AJ328" s="37">
        <v>0</v>
      </c>
      <c r="AK328" s="37">
        <v>0</v>
      </c>
      <c r="AL328" s="37">
        <f t="shared" si="515"/>
        <v>0</v>
      </c>
      <c r="AM328" s="28">
        <f t="shared" si="516"/>
        <v>0</v>
      </c>
      <c r="AN328" s="28">
        <f t="shared" si="516"/>
        <v>0</v>
      </c>
      <c r="AO328" s="27">
        <f t="shared" si="433"/>
        <v>0</v>
      </c>
      <c r="AP328" s="28">
        <f t="shared" si="434"/>
        <v>85</v>
      </c>
      <c r="AQ328" s="28">
        <f t="shared" si="435"/>
        <v>85</v>
      </c>
      <c r="AR328" s="27">
        <f t="shared" si="436"/>
        <v>170</v>
      </c>
    </row>
    <row r="329" spans="1:44">
      <c r="A329" s="6"/>
      <c r="B329" s="7" t="s">
        <v>234</v>
      </c>
      <c r="C329" s="28">
        <v>26</v>
      </c>
      <c r="D329" s="28">
        <v>14</v>
      </c>
      <c r="E329" s="28">
        <f t="shared" si="505"/>
        <v>40</v>
      </c>
      <c r="F329" s="28">
        <v>0</v>
      </c>
      <c r="G329" s="28">
        <v>0</v>
      </c>
      <c r="H329" s="28">
        <f t="shared" si="506"/>
        <v>0</v>
      </c>
      <c r="I329" s="28">
        <v>0</v>
      </c>
      <c r="J329" s="28">
        <v>0</v>
      </c>
      <c r="K329" s="28">
        <f t="shared" si="507"/>
        <v>0</v>
      </c>
      <c r="L329" s="28">
        <v>0</v>
      </c>
      <c r="M329" s="28">
        <v>0</v>
      </c>
      <c r="N329" s="28">
        <f t="shared" si="508"/>
        <v>0</v>
      </c>
      <c r="O329" s="28">
        <v>0</v>
      </c>
      <c r="P329" s="28">
        <v>0</v>
      </c>
      <c r="Q329" s="28">
        <f t="shared" si="509"/>
        <v>0</v>
      </c>
      <c r="R329" s="28">
        <f t="shared" ref="R329" si="517">C329+F329+I329+L329+O329</f>
        <v>26</v>
      </c>
      <c r="S329" s="28">
        <f t="shared" ref="S329" si="518">D329+G329+J329+M329+P329</f>
        <v>14</v>
      </c>
      <c r="T329" s="27">
        <f t="shared" ref="T329" si="519">SUM(R329:S329)</f>
        <v>40</v>
      </c>
      <c r="U329" s="28">
        <v>0</v>
      </c>
      <c r="V329" s="28">
        <v>0</v>
      </c>
      <c r="W329" s="28">
        <f t="shared" si="510"/>
        <v>0</v>
      </c>
      <c r="X329" s="28">
        <v>0</v>
      </c>
      <c r="Y329" s="28">
        <v>0</v>
      </c>
      <c r="Z329" s="28">
        <f t="shared" si="511"/>
        <v>0</v>
      </c>
      <c r="AA329" s="28">
        <v>0</v>
      </c>
      <c r="AB329" s="28">
        <v>0</v>
      </c>
      <c r="AC329" s="28">
        <f t="shared" si="512"/>
        <v>0</v>
      </c>
      <c r="AD329" s="28">
        <v>0</v>
      </c>
      <c r="AE329" s="28">
        <v>0</v>
      </c>
      <c r="AF329" s="28">
        <f t="shared" si="513"/>
        <v>0</v>
      </c>
      <c r="AG329" s="37">
        <v>0</v>
      </c>
      <c r="AH329" s="37">
        <v>0</v>
      </c>
      <c r="AI329" s="37">
        <f t="shared" si="514"/>
        <v>0</v>
      </c>
      <c r="AJ329" s="37">
        <v>0</v>
      </c>
      <c r="AK329" s="37">
        <v>0</v>
      </c>
      <c r="AL329" s="37">
        <f t="shared" si="515"/>
        <v>0</v>
      </c>
      <c r="AM329" s="28">
        <f t="shared" ref="AM329" si="520">U329+X329+AA329+AD329+AG329+AJ329</f>
        <v>0</v>
      </c>
      <c r="AN329" s="28">
        <f t="shared" ref="AN329" si="521">V329+Y329+AB329+AE329+AH329+AK329</f>
        <v>0</v>
      </c>
      <c r="AO329" s="27">
        <f t="shared" ref="AO329" si="522">SUM(AM329:AN329)</f>
        <v>0</v>
      </c>
      <c r="AP329" s="28">
        <f t="shared" ref="AP329" si="523">R329+AM329</f>
        <v>26</v>
      </c>
      <c r="AQ329" s="28">
        <f t="shared" ref="AQ329" si="524">S329+AN329</f>
        <v>14</v>
      </c>
      <c r="AR329" s="27">
        <f t="shared" ref="AR329" si="525">SUM(AP329:AQ329)</f>
        <v>40</v>
      </c>
    </row>
    <row r="330" spans="1:44" s="60" customFormat="1">
      <c r="A330" s="58"/>
      <c r="B330" s="59" t="s">
        <v>8</v>
      </c>
      <c r="C330" s="48">
        <f t="shared" ref="C330:K330" si="526">SUM(C324:C329)</f>
        <v>128</v>
      </c>
      <c r="D330" s="48">
        <f t="shared" si="526"/>
        <v>111</v>
      </c>
      <c r="E330" s="48">
        <f t="shared" si="526"/>
        <v>239</v>
      </c>
      <c r="F330" s="48">
        <f t="shared" si="526"/>
        <v>84</v>
      </c>
      <c r="G330" s="48">
        <f t="shared" si="526"/>
        <v>88</v>
      </c>
      <c r="H330" s="48">
        <f t="shared" si="526"/>
        <v>172</v>
      </c>
      <c r="I330" s="48">
        <f t="shared" si="526"/>
        <v>93</v>
      </c>
      <c r="J330" s="48">
        <f t="shared" si="526"/>
        <v>86</v>
      </c>
      <c r="K330" s="48">
        <f t="shared" si="526"/>
        <v>179</v>
      </c>
      <c r="L330" s="48">
        <f t="shared" ref="L330:AC330" si="527">SUM(L324:L329)</f>
        <v>75</v>
      </c>
      <c r="M330" s="48">
        <f t="shared" si="527"/>
        <v>121</v>
      </c>
      <c r="N330" s="48">
        <f t="shared" si="527"/>
        <v>196</v>
      </c>
      <c r="O330" s="48">
        <f t="shared" si="527"/>
        <v>20</v>
      </c>
      <c r="P330" s="48">
        <f t="shared" si="527"/>
        <v>11</v>
      </c>
      <c r="Q330" s="48">
        <f t="shared" si="527"/>
        <v>31</v>
      </c>
      <c r="R330" s="48">
        <f t="shared" si="527"/>
        <v>400</v>
      </c>
      <c r="S330" s="48">
        <f t="shared" si="527"/>
        <v>417</v>
      </c>
      <c r="T330" s="48">
        <f t="shared" si="527"/>
        <v>817</v>
      </c>
      <c r="U330" s="48">
        <f t="shared" si="527"/>
        <v>0</v>
      </c>
      <c r="V330" s="48">
        <f t="shared" si="527"/>
        <v>0</v>
      </c>
      <c r="W330" s="48">
        <f t="shared" si="527"/>
        <v>0</v>
      </c>
      <c r="X330" s="48">
        <f t="shared" si="527"/>
        <v>0</v>
      </c>
      <c r="Y330" s="48">
        <f t="shared" si="527"/>
        <v>0</v>
      </c>
      <c r="Z330" s="48">
        <f t="shared" si="527"/>
        <v>0</v>
      </c>
      <c r="AA330" s="48">
        <f t="shared" si="527"/>
        <v>0</v>
      </c>
      <c r="AB330" s="48">
        <f t="shared" si="527"/>
        <v>0</v>
      </c>
      <c r="AC330" s="48">
        <f t="shared" si="527"/>
        <v>0</v>
      </c>
      <c r="AD330" s="48">
        <f t="shared" ref="AD330:AR330" si="528">SUM(AD324:AD329)</f>
        <v>0</v>
      </c>
      <c r="AE330" s="48">
        <f t="shared" si="528"/>
        <v>0</v>
      </c>
      <c r="AF330" s="48">
        <f t="shared" si="528"/>
        <v>0</v>
      </c>
      <c r="AG330" s="48">
        <f t="shared" si="528"/>
        <v>0</v>
      </c>
      <c r="AH330" s="48">
        <f t="shared" si="528"/>
        <v>0</v>
      </c>
      <c r="AI330" s="48">
        <f t="shared" si="528"/>
        <v>0</v>
      </c>
      <c r="AJ330" s="48">
        <f t="shared" si="528"/>
        <v>0</v>
      </c>
      <c r="AK330" s="48">
        <f t="shared" si="528"/>
        <v>0</v>
      </c>
      <c r="AL330" s="48">
        <f t="shared" si="528"/>
        <v>0</v>
      </c>
      <c r="AM330" s="48">
        <f t="shared" si="528"/>
        <v>0</v>
      </c>
      <c r="AN330" s="48">
        <f t="shared" si="528"/>
        <v>0</v>
      </c>
      <c r="AO330" s="48">
        <f t="shared" si="528"/>
        <v>0</v>
      </c>
      <c r="AP330" s="48">
        <f t="shared" si="528"/>
        <v>400</v>
      </c>
      <c r="AQ330" s="48">
        <f t="shared" si="528"/>
        <v>417</v>
      </c>
      <c r="AR330" s="48">
        <f t="shared" si="528"/>
        <v>817</v>
      </c>
    </row>
    <row r="331" spans="1:44">
      <c r="A331" s="6"/>
      <c r="B331" s="11" t="s">
        <v>170</v>
      </c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7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37"/>
      <c r="AH331" s="37"/>
      <c r="AI331" s="37"/>
      <c r="AJ331" s="37"/>
      <c r="AK331" s="37"/>
      <c r="AL331" s="37"/>
      <c r="AM331" s="28"/>
      <c r="AN331" s="28"/>
      <c r="AO331" s="27"/>
      <c r="AP331" s="28"/>
      <c r="AQ331" s="28"/>
      <c r="AR331" s="27"/>
    </row>
    <row r="332" spans="1:44">
      <c r="A332" s="2"/>
      <c r="B332" s="7" t="s">
        <v>165</v>
      </c>
      <c r="C332" s="28">
        <v>5</v>
      </c>
      <c r="D332" s="28">
        <v>10</v>
      </c>
      <c r="E332" s="28">
        <f t="shared" ref="E332:E336" si="529">SUM(C332:D332)</f>
        <v>15</v>
      </c>
      <c r="F332" s="28">
        <v>3</v>
      </c>
      <c r="G332" s="28">
        <v>13</v>
      </c>
      <c r="H332" s="28">
        <f t="shared" ref="H332:H336" si="530">SUM(F332:G332)</f>
        <v>16</v>
      </c>
      <c r="I332" s="28">
        <v>15</v>
      </c>
      <c r="J332" s="28">
        <v>18</v>
      </c>
      <c r="K332" s="28">
        <f t="shared" ref="K332:K336" si="531">SUM(I332:J332)</f>
        <v>33</v>
      </c>
      <c r="L332" s="28">
        <v>0</v>
      </c>
      <c r="M332" s="28">
        <v>0</v>
      </c>
      <c r="N332" s="28">
        <f t="shared" ref="N332:N336" si="532">SUM(L332:M332)</f>
        <v>0</v>
      </c>
      <c r="O332" s="28">
        <v>0</v>
      </c>
      <c r="P332" s="28">
        <v>0</v>
      </c>
      <c r="Q332" s="28">
        <f t="shared" ref="Q332:Q336" si="533">SUM(O332:P332)</f>
        <v>0</v>
      </c>
      <c r="R332" s="28">
        <f t="shared" si="430"/>
        <v>23</v>
      </c>
      <c r="S332" s="28">
        <f t="shared" si="431"/>
        <v>41</v>
      </c>
      <c r="T332" s="27">
        <f t="shared" si="432"/>
        <v>64</v>
      </c>
      <c r="U332" s="28">
        <v>0</v>
      </c>
      <c r="V332" s="28">
        <v>0</v>
      </c>
      <c r="W332" s="28">
        <f t="shared" ref="W332:W336" si="534">SUM(U332:V332)</f>
        <v>0</v>
      </c>
      <c r="X332" s="28">
        <v>0</v>
      </c>
      <c r="Y332" s="28">
        <v>0</v>
      </c>
      <c r="Z332" s="28">
        <f t="shared" ref="Z332:Z336" si="535">SUM(X332:Y332)</f>
        <v>0</v>
      </c>
      <c r="AA332" s="28">
        <v>0</v>
      </c>
      <c r="AB332" s="28">
        <v>0</v>
      </c>
      <c r="AC332" s="28">
        <f t="shared" ref="AC332:AC336" si="536">SUM(AA332:AB332)</f>
        <v>0</v>
      </c>
      <c r="AD332" s="28">
        <v>0</v>
      </c>
      <c r="AE332" s="28">
        <v>0</v>
      </c>
      <c r="AF332" s="28">
        <f t="shared" ref="AF332:AF336" si="537">SUM(AD332:AE332)</f>
        <v>0</v>
      </c>
      <c r="AG332" s="37">
        <v>0</v>
      </c>
      <c r="AH332" s="37">
        <v>0</v>
      </c>
      <c r="AI332" s="37">
        <f t="shared" ref="AI332:AI336" si="538">SUM(AG332:AH332)</f>
        <v>0</v>
      </c>
      <c r="AJ332" s="37">
        <v>0</v>
      </c>
      <c r="AK332" s="37">
        <v>0</v>
      </c>
      <c r="AL332" s="37">
        <f t="shared" ref="AL332:AL336" si="539">SUM(AJ332:AK332)</f>
        <v>0</v>
      </c>
      <c r="AM332" s="28">
        <f t="shared" ref="AM332:AN339" si="540">U332+X332+AA332+AD332+AG332+AJ332</f>
        <v>0</v>
      </c>
      <c r="AN332" s="28">
        <f t="shared" si="540"/>
        <v>0</v>
      </c>
      <c r="AO332" s="27">
        <f t="shared" si="433"/>
        <v>0</v>
      </c>
      <c r="AP332" s="28">
        <f t="shared" si="434"/>
        <v>23</v>
      </c>
      <c r="AQ332" s="28">
        <f t="shared" si="435"/>
        <v>41</v>
      </c>
      <c r="AR332" s="27">
        <f t="shared" si="436"/>
        <v>64</v>
      </c>
    </row>
    <row r="333" spans="1:44">
      <c r="A333" s="2"/>
      <c r="B333" s="7" t="s">
        <v>166</v>
      </c>
      <c r="C333" s="28">
        <v>26</v>
      </c>
      <c r="D333" s="28">
        <v>9</v>
      </c>
      <c r="E333" s="28">
        <f t="shared" si="529"/>
        <v>35</v>
      </c>
      <c r="F333" s="28">
        <v>21</v>
      </c>
      <c r="G333" s="28">
        <v>4</v>
      </c>
      <c r="H333" s="28">
        <f t="shared" si="530"/>
        <v>25</v>
      </c>
      <c r="I333" s="28">
        <v>27</v>
      </c>
      <c r="J333" s="28">
        <v>12</v>
      </c>
      <c r="K333" s="28">
        <f t="shared" si="531"/>
        <v>39</v>
      </c>
      <c r="L333" s="28">
        <v>2</v>
      </c>
      <c r="M333" s="28">
        <v>0</v>
      </c>
      <c r="N333" s="28">
        <f t="shared" si="532"/>
        <v>2</v>
      </c>
      <c r="O333" s="28">
        <v>0</v>
      </c>
      <c r="P333" s="28">
        <v>4</v>
      </c>
      <c r="Q333" s="28">
        <f t="shared" si="533"/>
        <v>4</v>
      </c>
      <c r="R333" s="28">
        <f t="shared" si="430"/>
        <v>76</v>
      </c>
      <c r="S333" s="28">
        <f t="shared" si="431"/>
        <v>29</v>
      </c>
      <c r="T333" s="27">
        <f t="shared" si="432"/>
        <v>105</v>
      </c>
      <c r="U333" s="28">
        <v>0</v>
      </c>
      <c r="V333" s="28">
        <v>0</v>
      </c>
      <c r="W333" s="28">
        <f t="shared" si="534"/>
        <v>0</v>
      </c>
      <c r="X333" s="28">
        <v>0</v>
      </c>
      <c r="Y333" s="28">
        <v>0</v>
      </c>
      <c r="Z333" s="28">
        <f t="shared" si="535"/>
        <v>0</v>
      </c>
      <c r="AA333" s="28">
        <v>0</v>
      </c>
      <c r="AB333" s="28">
        <v>0</v>
      </c>
      <c r="AC333" s="28">
        <f t="shared" si="536"/>
        <v>0</v>
      </c>
      <c r="AD333" s="28">
        <v>0</v>
      </c>
      <c r="AE333" s="28">
        <v>0</v>
      </c>
      <c r="AF333" s="28">
        <f t="shared" si="537"/>
        <v>0</v>
      </c>
      <c r="AG333" s="37">
        <v>0</v>
      </c>
      <c r="AH333" s="37">
        <v>0</v>
      </c>
      <c r="AI333" s="37">
        <f t="shared" si="538"/>
        <v>0</v>
      </c>
      <c r="AJ333" s="37">
        <v>0</v>
      </c>
      <c r="AK333" s="37">
        <v>0</v>
      </c>
      <c r="AL333" s="37">
        <f t="shared" si="539"/>
        <v>0</v>
      </c>
      <c r="AM333" s="28">
        <f t="shared" si="540"/>
        <v>0</v>
      </c>
      <c r="AN333" s="28">
        <f t="shared" si="540"/>
        <v>0</v>
      </c>
      <c r="AO333" s="27">
        <f t="shared" si="433"/>
        <v>0</v>
      </c>
      <c r="AP333" s="28">
        <f t="shared" si="434"/>
        <v>76</v>
      </c>
      <c r="AQ333" s="28">
        <f t="shared" si="435"/>
        <v>29</v>
      </c>
      <c r="AR333" s="27">
        <f t="shared" si="436"/>
        <v>105</v>
      </c>
    </row>
    <row r="334" spans="1:44">
      <c r="A334" s="2"/>
      <c r="B334" s="7" t="s">
        <v>167</v>
      </c>
      <c r="C334" s="28">
        <v>8</v>
      </c>
      <c r="D334" s="28">
        <v>14</v>
      </c>
      <c r="E334" s="28">
        <f t="shared" si="529"/>
        <v>22</v>
      </c>
      <c r="F334" s="28">
        <v>8</v>
      </c>
      <c r="G334" s="28">
        <v>14</v>
      </c>
      <c r="H334" s="28">
        <f t="shared" si="530"/>
        <v>22</v>
      </c>
      <c r="I334" s="28">
        <v>23</v>
      </c>
      <c r="J334" s="28">
        <v>14</v>
      </c>
      <c r="K334" s="28">
        <f t="shared" si="531"/>
        <v>37</v>
      </c>
      <c r="L334" s="28">
        <v>2</v>
      </c>
      <c r="M334" s="28">
        <v>0</v>
      </c>
      <c r="N334" s="28">
        <f t="shared" si="532"/>
        <v>2</v>
      </c>
      <c r="O334" s="28">
        <v>0</v>
      </c>
      <c r="P334" s="28">
        <v>0</v>
      </c>
      <c r="Q334" s="28">
        <f t="shared" si="533"/>
        <v>0</v>
      </c>
      <c r="R334" s="28">
        <f t="shared" si="430"/>
        <v>41</v>
      </c>
      <c r="S334" s="28">
        <f t="shared" si="431"/>
        <v>42</v>
      </c>
      <c r="T334" s="27">
        <f t="shared" si="432"/>
        <v>83</v>
      </c>
      <c r="U334" s="28">
        <v>0</v>
      </c>
      <c r="V334" s="28">
        <v>0</v>
      </c>
      <c r="W334" s="28">
        <f t="shared" si="534"/>
        <v>0</v>
      </c>
      <c r="X334" s="28">
        <v>0</v>
      </c>
      <c r="Y334" s="28">
        <v>0</v>
      </c>
      <c r="Z334" s="28">
        <f t="shared" si="535"/>
        <v>0</v>
      </c>
      <c r="AA334" s="28">
        <v>0</v>
      </c>
      <c r="AB334" s="28">
        <v>0</v>
      </c>
      <c r="AC334" s="28">
        <f t="shared" si="536"/>
        <v>0</v>
      </c>
      <c r="AD334" s="28">
        <v>0</v>
      </c>
      <c r="AE334" s="28">
        <v>0</v>
      </c>
      <c r="AF334" s="28">
        <f t="shared" si="537"/>
        <v>0</v>
      </c>
      <c r="AG334" s="37">
        <v>0</v>
      </c>
      <c r="AH334" s="37">
        <v>0</v>
      </c>
      <c r="AI334" s="37">
        <f t="shared" si="538"/>
        <v>0</v>
      </c>
      <c r="AJ334" s="37">
        <v>0</v>
      </c>
      <c r="AK334" s="37">
        <v>0</v>
      </c>
      <c r="AL334" s="37">
        <f t="shared" si="539"/>
        <v>0</v>
      </c>
      <c r="AM334" s="28">
        <f t="shared" si="540"/>
        <v>0</v>
      </c>
      <c r="AN334" s="28">
        <f t="shared" si="540"/>
        <v>0</v>
      </c>
      <c r="AO334" s="27">
        <f t="shared" si="433"/>
        <v>0</v>
      </c>
      <c r="AP334" s="28">
        <f t="shared" si="434"/>
        <v>41</v>
      </c>
      <c r="AQ334" s="28">
        <f t="shared" si="435"/>
        <v>42</v>
      </c>
      <c r="AR334" s="27">
        <f t="shared" si="436"/>
        <v>83</v>
      </c>
    </row>
    <row r="335" spans="1:44">
      <c r="A335" s="2"/>
      <c r="B335" s="7" t="s">
        <v>171</v>
      </c>
      <c r="C335" s="28">
        <v>19</v>
      </c>
      <c r="D335" s="28">
        <v>19</v>
      </c>
      <c r="E335" s="28">
        <f t="shared" si="529"/>
        <v>38</v>
      </c>
      <c r="F335" s="28">
        <v>20</v>
      </c>
      <c r="G335" s="28">
        <v>5</v>
      </c>
      <c r="H335" s="28">
        <f t="shared" si="530"/>
        <v>25</v>
      </c>
      <c r="I335" s="28">
        <v>20</v>
      </c>
      <c r="J335" s="28">
        <v>10</v>
      </c>
      <c r="K335" s="28">
        <f t="shared" si="531"/>
        <v>30</v>
      </c>
      <c r="L335" s="28">
        <v>0</v>
      </c>
      <c r="M335" s="28">
        <v>0</v>
      </c>
      <c r="N335" s="28">
        <f t="shared" si="532"/>
        <v>0</v>
      </c>
      <c r="O335" s="28">
        <v>0</v>
      </c>
      <c r="P335" s="28">
        <v>0</v>
      </c>
      <c r="Q335" s="28">
        <f t="shared" si="533"/>
        <v>0</v>
      </c>
      <c r="R335" s="28">
        <f t="shared" ref="R335:R398" si="541">C335+F335+I335+L335+O335</f>
        <v>59</v>
      </c>
      <c r="S335" s="28">
        <f t="shared" ref="S335:S398" si="542">D335+G335+J335+M335+P335</f>
        <v>34</v>
      </c>
      <c r="T335" s="27">
        <f t="shared" ref="T335:T398" si="543">SUM(R335:S335)</f>
        <v>93</v>
      </c>
      <c r="U335" s="28">
        <v>0</v>
      </c>
      <c r="V335" s="28">
        <v>0</v>
      </c>
      <c r="W335" s="28">
        <f t="shared" si="534"/>
        <v>0</v>
      </c>
      <c r="X335" s="28">
        <v>0</v>
      </c>
      <c r="Y335" s="28">
        <v>0</v>
      </c>
      <c r="Z335" s="28">
        <f t="shared" si="535"/>
        <v>0</v>
      </c>
      <c r="AA335" s="28">
        <v>0</v>
      </c>
      <c r="AB335" s="28">
        <v>0</v>
      </c>
      <c r="AC335" s="28">
        <f t="shared" si="536"/>
        <v>0</v>
      </c>
      <c r="AD335" s="28">
        <v>0</v>
      </c>
      <c r="AE335" s="28">
        <v>0</v>
      </c>
      <c r="AF335" s="28">
        <f t="shared" si="537"/>
        <v>0</v>
      </c>
      <c r="AG335" s="37">
        <v>0</v>
      </c>
      <c r="AH335" s="37">
        <v>0</v>
      </c>
      <c r="AI335" s="37">
        <f t="shared" si="538"/>
        <v>0</v>
      </c>
      <c r="AJ335" s="37">
        <v>0</v>
      </c>
      <c r="AK335" s="37">
        <v>0</v>
      </c>
      <c r="AL335" s="37">
        <f t="shared" si="539"/>
        <v>0</v>
      </c>
      <c r="AM335" s="28">
        <f t="shared" si="540"/>
        <v>0</v>
      </c>
      <c r="AN335" s="28">
        <f t="shared" si="540"/>
        <v>0</v>
      </c>
      <c r="AO335" s="27">
        <f t="shared" ref="AO335:AO398" si="544">SUM(AM335:AN335)</f>
        <v>0</v>
      </c>
      <c r="AP335" s="28">
        <f t="shared" si="434"/>
        <v>59</v>
      </c>
      <c r="AQ335" s="28">
        <f t="shared" si="435"/>
        <v>34</v>
      </c>
      <c r="AR335" s="27">
        <f t="shared" si="436"/>
        <v>93</v>
      </c>
    </row>
    <row r="336" spans="1:44">
      <c r="A336" s="5"/>
      <c r="B336" s="7" t="s">
        <v>169</v>
      </c>
      <c r="C336" s="28">
        <v>21</v>
      </c>
      <c r="D336" s="28">
        <v>21</v>
      </c>
      <c r="E336" s="28">
        <f t="shared" si="529"/>
        <v>42</v>
      </c>
      <c r="F336" s="28">
        <v>22</v>
      </c>
      <c r="G336" s="28">
        <v>15</v>
      </c>
      <c r="H336" s="28">
        <f t="shared" si="530"/>
        <v>37</v>
      </c>
      <c r="I336" s="28">
        <v>11</v>
      </c>
      <c r="J336" s="28">
        <v>1</v>
      </c>
      <c r="K336" s="28">
        <f t="shared" si="531"/>
        <v>12</v>
      </c>
      <c r="L336" s="28">
        <v>0</v>
      </c>
      <c r="M336" s="28">
        <v>0</v>
      </c>
      <c r="N336" s="28">
        <f t="shared" si="532"/>
        <v>0</v>
      </c>
      <c r="O336" s="28">
        <v>0</v>
      </c>
      <c r="P336" s="28">
        <v>0</v>
      </c>
      <c r="Q336" s="28">
        <f t="shared" si="533"/>
        <v>0</v>
      </c>
      <c r="R336" s="28">
        <f t="shared" si="541"/>
        <v>54</v>
      </c>
      <c r="S336" s="28">
        <f t="shared" si="542"/>
        <v>37</v>
      </c>
      <c r="T336" s="27">
        <f t="shared" si="543"/>
        <v>91</v>
      </c>
      <c r="U336" s="28">
        <v>0</v>
      </c>
      <c r="V336" s="28">
        <v>0</v>
      </c>
      <c r="W336" s="28">
        <f t="shared" si="534"/>
        <v>0</v>
      </c>
      <c r="X336" s="28">
        <v>0</v>
      </c>
      <c r="Y336" s="28">
        <v>0</v>
      </c>
      <c r="Z336" s="28">
        <f t="shared" si="535"/>
        <v>0</v>
      </c>
      <c r="AA336" s="28">
        <v>0</v>
      </c>
      <c r="AB336" s="28">
        <v>0</v>
      </c>
      <c r="AC336" s="28">
        <f t="shared" si="536"/>
        <v>0</v>
      </c>
      <c r="AD336" s="28">
        <v>0</v>
      </c>
      <c r="AE336" s="28">
        <v>0</v>
      </c>
      <c r="AF336" s="28">
        <f t="shared" si="537"/>
        <v>0</v>
      </c>
      <c r="AG336" s="37">
        <v>0</v>
      </c>
      <c r="AH336" s="37">
        <v>0</v>
      </c>
      <c r="AI336" s="37">
        <f t="shared" si="538"/>
        <v>0</v>
      </c>
      <c r="AJ336" s="37">
        <v>0</v>
      </c>
      <c r="AK336" s="37">
        <v>0</v>
      </c>
      <c r="AL336" s="37">
        <f t="shared" si="539"/>
        <v>0</v>
      </c>
      <c r="AM336" s="28">
        <f t="shared" si="540"/>
        <v>0</v>
      </c>
      <c r="AN336" s="28">
        <f t="shared" si="540"/>
        <v>0</v>
      </c>
      <c r="AO336" s="27">
        <f t="shared" si="544"/>
        <v>0</v>
      </c>
      <c r="AP336" s="28">
        <f t="shared" ref="AP336:AP399" si="545">R336+AM336</f>
        <v>54</v>
      </c>
      <c r="AQ336" s="28">
        <f t="shared" ref="AQ336:AQ399" si="546">S336+AN336</f>
        <v>37</v>
      </c>
      <c r="AR336" s="27">
        <f t="shared" ref="AR336:AR399" si="547">SUM(AP336:AQ336)</f>
        <v>91</v>
      </c>
    </row>
    <row r="337" spans="1:44" s="60" customFormat="1">
      <c r="A337" s="58"/>
      <c r="B337" s="59" t="s">
        <v>8</v>
      </c>
      <c r="C337" s="48">
        <f>SUM(C332:C336)</f>
        <v>79</v>
      </c>
      <c r="D337" s="48">
        <f t="shared" ref="D337:AL337" si="548">SUM(D332:D336)</f>
        <v>73</v>
      </c>
      <c r="E337" s="48">
        <f t="shared" si="548"/>
        <v>152</v>
      </c>
      <c r="F337" s="48">
        <f t="shared" si="548"/>
        <v>74</v>
      </c>
      <c r="G337" s="48">
        <f t="shared" si="548"/>
        <v>51</v>
      </c>
      <c r="H337" s="48">
        <f t="shared" si="548"/>
        <v>125</v>
      </c>
      <c r="I337" s="48">
        <f t="shared" si="548"/>
        <v>96</v>
      </c>
      <c r="J337" s="48">
        <f t="shared" si="548"/>
        <v>55</v>
      </c>
      <c r="K337" s="48">
        <f t="shared" si="548"/>
        <v>151</v>
      </c>
      <c r="L337" s="48">
        <f t="shared" si="548"/>
        <v>4</v>
      </c>
      <c r="M337" s="48">
        <f t="shared" si="548"/>
        <v>0</v>
      </c>
      <c r="N337" s="48">
        <f t="shared" si="548"/>
        <v>4</v>
      </c>
      <c r="O337" s="48">
        <f t="shared" si="548"/>
        <v>0</v>
      </c>
      <c r="P337" s="48">
        <f t="shared" si="548"/>
        <v>4</v>
      </c>
      <c r="Q337" s="48">
        <f t="shared" si="548"/>
        <v>4</v>
      </c>
      <c r="R337" s="48">
        <f t="shared" si="541"/>
        <v>253</v>
      </c>
      <c r="S337" s="48">
        <f t="shared" si="542"/>
        <v>183</v>
      </c>
      <c r="T337" s="48">
        <f t="shared" si="543"/>
        <v>436</v>
      </c>
      <c r="U337" s="48">
        <f>SUM(U332:U336)</f>
        <v>0</v>
      </c>
      <c r="V337" s="48">
        <f t="shared" ref="V337:AF337" si="549">SUM(V332:V336)</f>
        <v>0</v>
      </c>
      <c r="W337" s="48">
        <f t="shared" si="549"/>
        <v>0</v>
      </c>
      <c r="X337" s="48">
        <f t="shared" si="549"/>
        <v>0</v>
      </c>
      <c r="Y337" s="48">
        <f t="shared" si="549"/>
        <v>0</v>
      </c>
      <c r="Z337" s="48">
        <f t="shared" si="549"/>
        <v>0</v>
      </c>
      <c r="AA337" s="48">
        <f t="shared" si="549"/>
        <v>0</v>
      </c>
      <c r="AB337" s="48">
        <f t="shared" si="549"/>
        <v>0</v>
      </c>
      <c r="AC337" s="48">
        <f t="shared" si="549"/>
        <v>0</v>
      </c>
      <c r="AD337" s="48">
        <f t="shared" si="549"/>
        <v>0</v>
      </c>
      <c r="AE337" s="48">
        <f t="shared" si="549"/>
        <v>0</v>
      </c>
      <c r="AF337" s="48">
        <f t="shared" si="549"/>
        <v>0</v>
      </c>
      <c r="AG337" s="48">
        <f t="shared" si="548"/>
        <v>0</v>
      </c>
      <c r="AH337" s="48">
        <f t="shared" si="548"/>
        <v>0</v>
      </c>
      <c r="AI337" s="48">
        <f t="shared" si="548"/>
        <v>0</v>
      </c>
      <c r="AJ337" s="48">
        <f t="shared" si="548"/>
        <v>0</v>
      </c>
      <c r="AK337" s="48">
        <f t="shared" si="548"/>
        <v>0</v>
      </c>
      <c r="AL337" s="48">
        <f t="shared" si="548"/>
        <v>0</v>
      </c>
      <c r="AM337" s="48">
        <f t="shared" si="540"/>
        <v>0</v>
      </c>
      <c r="AN337" s="48">
        <f t="shared" si="540"/>
        <v>0</v>
      </c>
      <c r="AO337" s="48">
        <f t="shared" si="544"/>
        <v>0</v>
      </c>
      <c r="AP337" s="48">
        <f t="shared" si="545"/>
        <v>253</v>
      </c>
      <c r="AQ337" s="48">
        <f t="shared" si="546"/>
        <v>183</v>
      </c>
      <c r="AR337" s="48">
        <f t="shared" si="547"/>
        <v>436</v>
      </c>
    </row>
    <row r="338" spans="1:44" s="60" customFormat="1">
      <c r="A338" s="58"/>
      <c r="B338" s="59" t="s">
        <v>16</v>
      </c>
      <c r="C338" s="48">
        <f>C330+C337</f>
        <v>207</v>
      </c>
      <c r="D338" s="48">
        <f t="shared" ref="D338:AL338" si="550">D330+D337</f>
        <v>184</v>
      </c>
      <c r="E338" s="48">
        <f t="shared" si="550"/>
        <v>391</v>
      </c>
      <c r="F338" s="48">
        <f t="shared" si="550"/>
        <v>158</v>
      </c>
      <c r="G338" s="48">
        <f t="shared" si="550"/>
        <v>139</v>
      </c>
      <c r="H338" s="48">
        <f t="shared" si="550"/>
        <v>297</v>
      </c>
      <c r="I338" s="48">
        <f t="shared" si="550"/>
        <v>189</v>
      </c>
      <c r="J338" s="48">
        <f t="shared" si="550"/>
        <v>141</v>
      </c>
      <c r="K338" s="48">
        <f t="shared" si="550"/>
        <v>330</v>
      </c>
      <c r="L338" s="48">
        <f t="shared" si="550"/>
        <v>79</v>
      </c>
      <c r="M338" s="48">
        <f t="shared" si="550"/>
        <v>121</v>
      </c>
      <c r="N338" s="48">
        <f t="shared" si="550"/>
        <v>200</v>
      </c>
      <c r="O338" s="48">
        <f t="shared" si="550"/>
        <v>20</v>
      </c>
      <c r="P338" s="48">
        <f t="shared" si="550"/>
        <v>15</v>
      </c>
      <c r="Q338" s="48">
        <f t="shared" si="550"/>
        <v>35</v>
      </c>
      <c r="R338" s="48">
        <f t="shared" si="541"/>
        <v>653</v>
      </c>
      <c r="S338" s="48">
        <f t="shared" si="542"/>
        <v>600</v>
      </c>
      <c r="T338" s="48">
        <f t="shared" si="543"/>
        <v>1253</v>
      </c>
      <c r="U338" s="48">
        <f>U330+U337</f>
        <v>0</v>
      </c>
      <c r="V338" s="48">
        <f t="shared" ref="V338:AF338" si="551">V330+V337</f>
        <v>0</v>
      </c>
      <c r="W338" s="48">
        <f t="shared" si="551"/>
        <v>0</v>
      </c>
      <c r="X338" s="48">
        <f t="shared" si="551"/>
        <v>0</v>
      </c>
      <c r="Y338" s="48">
        <f t="shared" si="551"/>
        <v>0</v>
      </c>
      <c r="Z338" s="48">
        <f t="shared" si="551"/>
        <v>0</v>
      </c>
      <c r="AA338" s="48">
        <f t="shared" si="551"/>
        <v>0</v>
      </c>
      <c r="AB338" s="48">
        <f t="shared" si="551"/>
        <v>0</v>
      </c>
      <c r="AC338" s="48">
        <f t="shared" si="551"/>
        <v>0</v>
      </c>
      <c r="AD338" s="48">
        <f t="shared" si="551"/>
        <v>0</v>
      </c>
      <c r="AE338" s="48">
        <f t="shared" si="551"/>
        <v>0</v>
      </c>
      <c r="AF338" s="48">
        <f t="shared" si="551"/>
        <v>0</v>
      </c>
      <c r="AG338" s="48">
        <f t="shared" si="550"/>
        <v>0</v>
      </c>
      <c r="AH338" s="48">
        <f t="shared" si="550"/>
        <v>0</v>
      </c>
      <c r="AI338" s="48">
        <f t="shared" si="550"/>
        <v>0</v>
      </c>
      <c r="AJ338" s="48">
        <f t="shared" si="550"/>
        <v>0</v>
      </c>
      <c r="AK338" s="48">
        <f t="shared" si="550"/>
        <v>0</v>
      </c>
      <c r="AL338" s="48">
        <f t="shared" si="550"/>
        <v>0</v>
      </c>
      <c r="AM338" s="48">
        <f t="shared" si="540"/>
        <v>0</v>
      </c>
      <c r="AN338" s="48">
        <f t="shared" si="540"/>
        <v>0</v>
      </c>
      <c r="AO338" s="48">
        <f t="shared" si="544"/>
        <v>0</v>
      </c>
      <c r="AP338" s="48">
        <f t="shared" si="545"/>
        <v>653</v>
      </c>
      <c r="AQ338" s="48">
        <f t="shared" si="546"/>
        <v>600</v>
      </c>
      <c r="AR338" s="48">
        <f t="shared" si="547"/>
        <v>1253</v>
      </c>
    </row>
    <row r="339" spans="1:44" s="69" customFormat="1">
      <c r="A339" s="67"/>
      <c r="B339" s="68" t="s">
        <v>17</v>
      </c>
      <c r="C339" s="52">
        <f>C338</f>
        <v>207</v>
      </c>
      <c r="D339" s="52">
        <f t="shared" ref="D339:AL339" si="552">D338</f>
        <v>184</v>
      </c>
      <c r="E339" s="52">
        <f t="shared" si="552"/>
        <v>391</v>
      </c>
      <c r="F339" s="52">
        <f t="shared" si="552"/>
        <v>158</v>
      </c>
      <c r="G339" s="52">
        <f t="shared" si="552"/>
        <v>139</v>
      </c>
      <c r="H339" s="52">
        <f t="shared" si="552"/>
        <v>297</v>
      </c>
      <c r="I339" s="52">
        <f t="shared" si="552"/>
        <v>189</v>
      </c>
      <c r="J339" s="52">
        <f t="shared" si="552"/>
        <v>141</v>
      </c>
      <c r="K339" s="52">
        <f t="shared" si="552"/>
        <v>330</v>
      </c>
      <c r="L339" s="52">
        <f t="shared" si="552"/>
        <v>79</v>
      </c>
      <c r="M339" s="52">
        <f t="shared" si="552"/>
        <v>121</v>
      </c>
      <c r="N339" s="52">
        <f t="shared" si="552"/>
        <v>200</v>
      </c>
      <c r="O339" s="52">
        <f t="shared" si="552"/>
        <v>20</v>
      </c>
      <c r="P339" s="52">
        <f t="shared" si="552"/>
        <v>15</v>
      </c>
      <c r="Q339" s="52">
        <f t="shared" si="552"/>
        <v>35</v>
      </c>
      <c r="R339" s="52">
        <f t="shared" si="541"/>
        <v>653</v>
      </c>
      <c r="S339" s="52">
        <f t="shared" si="542"/>
        <v>600</v>
      </c>
      <c r="T339" s="52">
        <f t="shared" si="543"/>
        <v>1253</v>
      </c>
      <c r="U339" s="52">
        <f>U338</f>
        <v>0</v>
      </c>
      <c r="V339" s="52">
        <f t="shared" ref="V339:AF339" si="553">V338</f>
        <v>0</v>
      </c>
      <c r="W339" s="52">
        <f t="shared" si="553"/>
        <v>0</v>
      </c>
      <c r="X339" s="52">
        <f t="shared" si="553"/>
        <v>0</v>
      </c>
      <c r="Y339" s="52">
        <f t="shared" si="553"/>
        <v>0</v>
      </c>
      <c r="Z339" s="52">
        <f t="shared" si="553"/>
        <v>0</v>
      </c>
      <c r="AA339" s="52">
        <f t="shared" si="553"/>
        <v>0</v>
      </c>
      <c r="AB339" s="52">
        <f t="shared" si="553"/>
        <v>0</v>
      </c>
      <c r="AC339" s="52">
        <f t="shared" si="553"/>
        <v>0</v>
      </c>
      <c r="AD339" s="52">
        <f t="shared" si="553"/>
        <v>0</v>
      </c>
      <c r="AE339" s="52">
        <f t="shared" si="553"/>
        <v>0</v>
      </c>
      <c r="AF339" s="52">
        <f t="shared" si="553"/>
        <v>0</v>
      </c>
      <c r="AG339" s="52">
        <f t="shared" si="552"/>
        <v>0</v>
      </c>
      <c r="AH339" s="52">
        <f t="shared" si="552"/>
        <v>0</v>
      </c>
      <c r="AI339" s="52">
        <f t="shared" si="552"/>
        <v>0</v>
      </c>
      <c r="AJ339" s="52">
        <f t="shared" si="552"/>
        <v>0</v>
      </c>
      <c r="AK339" s="52">
        <f t="shared" si="552"/>
        <v>0</v>
      </c>
      <c r="AL339" s="52">
        <f t="shared" si="552"/>
        <v>0</v>
      </c>
      <c r="AM339" s="52">
        <f t="shared" si="540"/>
        <v>0</v>
      </c>
      <c r="AN339" s="52">
        <f t="shared" si="540"/>
        <v>0</v>
      </c>
      <c r="AO339" s="52">
        <f t="shared" si="544"/>
        <v>0</v>
      </c>
      <c r="AP339" s="52">
        <f t="shared" si="545"/>
        <v>653</v>
      </c>
      <c r="AQ339" s="52">
        <f t="shared" si="546"/>
        <v>600</v>
      </c>
      <c r="AR339" s="52">
        <f t="shared" si="547"/>
        <v>1253</v>
      </c>
    </row>
    <row r="340" spans="1:44">
      <c r="A340" s="6"/>
      <c r="B340" s="17" t="s">
        <v>39</v>
      </c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7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37"/>
      <c r="AH340" s="37"/>
      <c r="AI340" s="37"/>
      <c r="AJ340" s="37"/>
      <c r="AK340" s="37"/>
      <c r="AL340" s="37"/>
      <c r="AM340" s="28"/>
      <c r="AN340" s="28"/>
      <c r="AO340" s="27"/>
      <c r="AP340" s="28"/>
      <c r="AQ340" s="28"/>
      <c r="AR340" s="27"/>
    </row>
    <row r="341" spans="1:44">
      <c r="A341" s="5"/>
      <c r="B341" s="3" t="s">
        <v>172</v>
      </c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7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37"/>
      <c r="AH341" s="37"/>
      <c r="AI341" s="37"/>
      <c r="AJ341" s="37"/>
      <c r="AK341" s="37"/>
      <c r="AL341" s="37"/>
      <c r="AM341" s="28"/>
      <c r="AN341" s="28"/>
      <c r="AO341" s="27"/>
      <c r="AP341" s="28"/>
      <c r="AQ341" s="28"/>
      <c r="AR341" s="27"/>
    </row>
    <row r="342" spans="1:44">
      <c r="A342" s="6"/>
      <c r="B342" s="15" t="s">
        <v>165</v>
      </c>
      <c r="C342" s="28">
        <v>10</v>
      </c>
      <c r="D342" s="28">
        <v>38</v>
      </c>
      <c r="E342" s="28">
        <f>SUM(C342:D342)</f>
        <v>48</v>
      </c>
      <c r="F342" s="28">
        <v>10</v>
      </c>
      <c r="G342" s="28">
        <v>13</v>
      </c>
      <c r="H342" s="28">
        <f>SUM(F342:G342)</f>
        <v>23</v>
      </c>
      <c r="I342" s="28">
        <v>10</v>
      </c>
      <c r="J342" s="28">
        <v>22</v>
      </c>
      <c r="K342" s="28">
        <f>SUM(I342:J342)</f>
        <v>32</v>
      </c>
      <c r="L342" s="28">
        <v>12</v>
      </c>
      <c r="M342" s="28">
        <v>20</v>
      </c>
      <c r="N342" s="28">
        <f>SUM(L342:M342)</f>
        <v>32</v>
      </c>
      <c r="O342" s="28">
        <v>0</v>
      </c>
      <c r="P342" s="28">
        <v>0</v>
      </c>
      <c r="Q342" s="28">
        <f>SUM(O342:P342)</f>
        <v>0</v>
      </c>
      <c r="R342" s="28">
        <f t="shared" si="541"/>
        <v>42</v>
      </c>
      <c r="S342" s="28">
        <f t="shared" si="542"/>
        <v>93</v>
      </c>
      <c r="T342" s="27">
        <f t="shared" si="543"/>
        <v>135</v>
      </c>
      <c r="U342" s="28">
        <v>0</v>
      </c>
      <c r="V342" s="28">
        <v>0</v>
      </c>
      <c r="W342" s="28">
        <f>SUM(U342:V342)</f>
        <v>0</v>
      </c>
      <c r="X342" s="28">
        <v>0</v>
      </c>
      <c r="Y342" s="28">
        <v>0</v>
      </c>
      <c r="Z342" s="28">
        <f>SUM(X342:Y342)</f>
        <v>0</v>
      </c>
      <c r="AA342" s="28">
        <v>0</v>
      </c>
      <c r="AB342" s="28">
        <v>0</v>
      </c>
      <c r="AC342" s="28">
        <f>SUM(AA342:AB342)</f>
        <v>0</v>
      </c>
      <c r="AD342" s="28">
        <v>0</v>
      </c>
      <c r="AE342" s="28">
        <v>0</v>
      </c>
      <c r="AF342" s="28">
        <f>SUM(AD342:AE342)</f>
        <v>0</v>
      </c>
      <c r="AG342" s="37">
        <v>0</v>
      </c>
      <c r="AH342" s="37">
        <v>0</v>
      </c>
      <c r="AI342" s="37">
        <f>SUM(AG342:AH342)</f>
        <v>0</v>
      </c>
      <c r="AJ342" s="37">
        <v>0</v>
      </c>
      <c r="AK342" s="37">
        <v>0</v>
      </c>
      <c r="AL342" s="37">
        <f>SUM(AJ342:AK342)</f>
        <v>0</v>
      </c>
      <c r="AM342" s="28">
        <f t="shared" ref="AM342:AN347" si="554">U342+X342+AA342+AD342+AG342+AJ342</f>
        <v>0</v>
      </c>
      <c r="AN342" s="28">
        <f t="shared" si="554"/>
        <v>0</v>
      </c>
      <c r="AO342" s="27">
        <f t="shared" si="544"/>
        <v>0</v>
      </c>
      <c r="AP342" s="28">
        <f t="shared" si="545"/>
        <v>42</v>
      </c>
      <c r="AQ342" s="28">
        <f t="shared" si="546"/>
        <v>93</v>
      </c>
      <c r="AR342" s="27">
        <f t="shared" si="547"/>
        <v>135</v>
      </c>
    </row>
    <row r="343" spans="1:44">
      <c r="A343" s="6"/>
      <c r="B343" s="7" t="s">
        <v>166</v>
      </c>
      <c r="C343" s="28">
        <v>27</v>
      </c>
      <c r="D343" s="28">
        <v>11</v>
      </c>
      <c r="E343" s="28">
        <f>SUM(C343:D343)</f>
        <v>38</v>
      </c>
      <c r="F343" s="28">
        <v>25</v>
      </c>
      <c r="G343" s="28">
        <v>12</v>
      </c>
      <c r="H343" s="28">
        <f>SUM(F343:G343)</f>
        <v>37</v>
      </c>
      <c r="I343" s="28">
        <v>22</v>
      </c>
      <c r="J343" s="28">
        <v>7</v>
      </c>
      <c r="K343" s="28">
        <f>SUM(I343:J343)</f>
        <v>29</v>
      </c>
      <c r="L343" s="28">
        <v>21</v>
      </c>
      <c r="M343" s="28">
        <v>16</v>
      </c>
      <c r="N343" s="28">
        <f>SUM(L343:M343)</f>
        <v>37</v>
      </c>
      <c r="O343" s="28">
        <v>6</v>
      </c>
      <c r="P343" s="28">
        <v>0</v>
      </c>
      <c r="Q343" s="28">
        <f>SUM(O343:P343)</f>
        <v>6</v>
      </c>
      <c r="R343" s="28">
        <f t="shared" si="541"/>
        <v>101</v>
      </c>
      <c r="S343" s="28">
        <f t="shared" si="542"/>
        <v>46</v>
      </c>
      <c r="T343" s="27">
        <f t="shared" si="543"/>
        <v>147</v>
      </c>
      <c r="U343" s="28">
        <v>0</v>
      </c>
      <c r="V343" s="28">
        <v>0</v>
      </c>
      <c r="W343" s="28">
        <f>SUM(U343:V343)</f>
        <v>0</v>
      </c>
      <c r="X343" s="28">
        <v>0</v>
      </c>
      <c r="Y343" s="28">
        <v>0</v>
      </c>
      <c r="Z343" s="28">
        <f>SUM(X343:Y343)</f>
        <v>0</v>
      </c>
      <c r="AA343" s="28">
        <v>0</v>
      </c>
      <c r="AB343" s="28">
        <v>0</v>
      </c>
      <c r="AC343" s="28">
        <f>SUM(AA343:AB343)</f>
        <v>0</v>
      </c>
      <c r="AD343" s="28">
        <v>0</v>
      </c>
      <c r="AE343" s="28">
        <v>0</v>
      </c>
      <c r="AF343" s="28">
        <f>SUM(AD343:AE343)</f>
        <v>0</v>
      </c>
      <c r="AG343" s="37">
        <v>0</v>
      </c>
      <c r="AH343" s="37">
        <v>0</v>
      </c>
      <c r="AI343" s="37">
        <f>SUM(AG343:AH343)</f>
        <v>0</v>
      </c>
      <c r="AJ343" s="37">
        <v>0</v>
      </c>
      <c r="AK343" s="37">
        <v>0</v>
      </c>
      <c r="AL343" s="37">
        <f>SUM(AJ343:AK343)</f>
        <v>0</v>
      </c>
      <c r="AM343" s="28">
        <f t="shared" si="554"/>
        <v>0</v>
      </c>
      <c r="AN343" s="28">
        <f t="shared" si="554"/>
        <v>0</v>
      </c>
      <c r="AO343" s="27">
        <f t="shared" si="544"/>
        <v>0</v>
      </c>
      <c r="AP343" s="28">
        <f t="shared" si="545"/>
        <v>101</v>
      </c>
      <c r="AQ343" s="28">
        <f t="shared" si="546"/>
        <v>46</v>
      </c>
      <c r="AR343" s="27">
        <f t="shared" si="547"/>
        <v>147</v>
      </c>
    </row>
    <row r="344" spans="1:44">
      <c r="A344" s="6"/>
      <c r="B344" s="7" t="s">
        <v>167</v>
      </c>
      <c r="C344" s="28">
        <v>17</v>
      </c>
      <c r="D344" s="28">
        <v>16</v>
      </c>
      <c r="E344" s="28">
        <f>SUM(C344:D344)</f>
        <v>33</v>
      </c>
      <c r="F344" s="28">
        <v>18</v>
      </c>
      <c r="G344" s="28">
        <v>17</v>
      </c>
      <c r="H344" s="28">
        <f>SUM(F344:G344)</f>
        <v>35</v>
      </c>
      <c r="I344" s="28">
        <v>16</v>
      </c>
      <c r="J344" s="28">
        <v>15</v>
      </c>
      <c r="K344" s="28">
        <f>SUM(I344:J344)</f>
        <v>31</v>
      </c>
      <c r="L344" s="28">
        <v>18</v>
      </c>
      <c r="M344" s="28">
        <v>16</v>
      </c>
      <c r="N344" s="28">
        <f>SUM(L344:M344)</f>
        <v>34</v>
      </c>
      <c r="O344" s="28">
        <v>1</v>
      </c>
      <c r="P344" s="28">
        <v>2</v>
      </c>
      <c r="Q344" s="28">
        <f>SUM(O344:P344)</f>
        <v>3</v>
      </c>
      <c r="R344" s="28">
        <f t="shared" si="541"/>
        <v>70</v>
      </c>
      <c r="S344" s="28">
        <f t="shared" si="542"/>
        <v>66</v>
      </c>
      <c r="T344" s="27">
        <f t="shared" si="543"/>
        <v>136</v>
      </c>
      <c r="U344" s="28">
        <v>0</v>
      </c>
      <c r="V344" s="28">
        <v>0</v>
      </c>
      <c r="W344" s="28">
        <f>SUM(U344:V344)</f>
        <v>0</v>
      </c>
      <c r="X344" s="28">
        <v>0</v>
      </c>
      <c r="Y344" s="28">
        <v>0</v>
      </c>
      <c r="Z344" s="28">
        <f>SUM(X344:Y344)</f>
        <v>0</v>
      </c>
      <c r="AA344" s="28">
        <v>0</v>
      </c>
      <c r="AB344" s="28">
        <v>0</v>
      </c>
      <c r="AC344" s="28">
        <f>SUM(AA344:AB344)</f>
        <v>0</v>
      </c>
      <c r="AD344" s="28">
        <v>0</v>
      </c>
      <c r="AE344" s="28">
        <v>0</v>
      </c>
      <c r="AF344" s="28">
        <f>SUM(AD344:AE344)</f>
        <v>0</v>
      </c>
      <c r="AG344" s="37">
        <v>0</v>
      </c>
      <c r="AH344" s="37">
        <v>0</v>
      </c>
      <c r="AI344" s="37">
        <f>SUM(AG344:AH344)</f>
        <v>0</v>
      </c>
      <c r="AJ344" s="37">
        <v>0</v>
      </c>
      <c r="AK344" s="37">
        <v>0</v>
      </c>
      <c r="AL344" s="37">
        <f>SUM(AJ344:AK344)</f>
        <v>0</v>
      </c>
      <c r="AM344" s="28">
        <f t="shared" si="554"/>
        <v>0</v>
      </c>
      <c r="AN344" s="28">
        <f t="shared" si="554"/>
        <v>0</v>
      </c>
      <c r="AO344" s="27">
        <f t="shared" si="544"/>
        <v>0</v>
      </c>
      <c r="AP344" s="28">
        <f t="shared" si="545"/>
        <v>70</v>
      </c>
      <c r="AQ344" s="28">
        <f t="shared" si="546"/>
        <v>66</v>
      </c>
      <c r="AR344" s="27">
        <f t="shared" si="547"/>
        <v>136</v>
      </c>
    </row>
    <row r="345" spans="1:44">
      <c r="A345" s="2"/>
      <c r="B345" s="7" t="s">
        <v>171</v>
      </c>
      <c r="C345" s="28">
        <v>24</v>
      </c>
      <c r="D345" s="28">
        <v>4</v>
      </c>
      <c r="E345" s="28">
        <f>SUM(C345:D345)</f>
        <v>28</v>
      </c>
      <c r="F345" s="28">
        <v>16</v>
      </c>
      <c r="G345" s="28">
        <v>5</v>
      </c>
      <c r="H345" s="28">
        <f>SUM(F345:G345)</f>
        <v>21</v>
      </c>
      <c r="I345" s="28">
        <v>14</v>
      </c>
      <c r="J345" s="28">
        <v>10</v>
      </c>
      <c r="K345" s="28">
        <f>SUM(I345:J345)</f>
        <v>24</v>
      </c>
      <c r="L345" s="28">
        <v>21</v>
      </c>
      <c r="M345" s="28">
        <v>14</v>
      </c>
      <c r="N345" s="28">
        <f>SUM(L345:M345)</f>
        <v>35</v>
      </c>
      <c r="O345" s="28">
        <v>0</v>
      </c>
      <c r="P345" s="28">
        <v>0</v>
      </c>
      <c r="Q345" s="28">
        <f>SUM(O345:P345)</f>
        <v>0</v>
      </c>
      <c r="R345" s="28">
        <f t="shared" si="541"/>
        <v>75</v>
      </c>
      <c r="S345" s="28">
        <f t="shared" si="542"/>
        <v>33</v>
      </c>
      <c r="T345" s="27">
        <f t="shared" si="543"/>
        <v>108</v>
      </c>
      <c r="U345" s="28">
        <v>0</v>
      </c>
      <c r="V345" s="28">
        <v>0</v>
      </c>
      <c r="W345" s="28">
        <f>SUM(U345:V345)</f>
        <v>0</v>
      </c>
      <c r="X345" s="28">
        <v>0</v>
      </c>
      <c r="Y345" s="28">
        <v>0</v>
      </c>
      <c r="Z345" s="28">
        <f>SUM(X345:Y345)</f>
        <v>0</v>
      </c>
      <c r="AA345" s="28">
        <v>0</v>
      </c>
      <c r="AB345" s="28">
        <v>0</v>
      </c>
      <c r="AC345" s="28">
        <f>SUM(AA345:AB345)</f>
        <v>0</v>
      </c>
      <c r="AD345" s="28">
        <v>0</v>
      </c>
      <c r="AE345" s="28">
        <v>0</v>
      </c>
      <c r="AF345" s="28">
        <f>SUM(AD345:AE345)</f>
        <v>0</v>
      </c>
      <c r="AG345" s="37">
        <v>0</v>
      </c>
      <c r="AH345" s="37">
        <v>0</v>
      </c>
      <c r="AI345" s="37">
        <f>SUM(AG345:AH345)</f>
        <v>0</v>
      </c>
      <c r="AJ345" s="37">
        <v>0</v>
      </c>
      <c r="AK345" s="37">
        <v>0</v>
      </c>
      <c r="AL345" s="37">
        <f>SUM(AJ345:AK345)</f>
        <v>0</v>
      </c>
      <c r="AM345" s="28">
        <f t="shared" si="554"/>
        <v>0</v>
      </c>
      <c r="AN345" s="28">
        <f t="shared" si="554"/>
        <v>0</v>
      </c>
      <c r="AO345" s="27">
        <f t="shared" si="544"/>
        <v>0</v>
      </c>
      <c r="AP345" s="28">
        <f t="shared" si="545"/>
        <v>75</v>
      </c>
      <c r="AQ345" s="28">
        <f t="shared" si="546"/>
        <v>33</v>
      </c>
      <c r="AR345" s="27">
        <f t="shared" si="547"/>
        <v>108</v>
      </c>
    </row>
    <row r="346" spans="1:44">
      <c r="A346" s="6"/>
      <c r="B346" s="7" t="s">
        <v>169</v>
      </c>
      <c r="C346" s="28">
        <v>37</v>
      </c>
      <c r="D346" s="28">
        <v>6</v>
      </c>
      <c r="E346" s="28">
        <f>SUM(C346:D346)</f>
        <v>43</v>
      </c>
      <c r="F346" s="28">
        <v>23</v>
      </c>
      <c r="G346" s="28">
        <v>11</v>
      </c>
      <c r="H346" s="28">
        <f>SUM(F346:G346)</f>
        <v>34</v>
      </c>
      <c r="I346" s="28">
        <v>25</v>
      </c>
      <c r="J346" s="28">
        <v>7</v>
      </c>
      <c r="K346" s="28">
        <f>SUM(I346:J346)</f>
        <v>32</v>
      </c>
      <c r="L346" s="28">
        <v>28</v>
      </c>
      <c r="M346" s="28">
        <v>15</v>
      </c>
      <c r="N346" s="28">
        <f>SUM(L346:M346)</f>
        <v>43</v>
      </c>
      <c r="O346" s="28">
        <v>9</v>
      </c>
      <c r="P346" s="28">
        <v>1</v>
      </c>
      <c r="Q346" s="28">
        <f>SUM(O346:P346)</f>
        <v>10</v>
      </c>
      <c r="R346" s="28">
        <f t="shared" si="541"/>
        <v>122</v>
      </c>
      <c r="S346" s="28">
        <f t="shared" si="542"/>
        <v>40</v>
      </c>
      <c r="T346" s="27">
        <f t="shared" si="543"/>
        <v>162</v>
      </c>
      <c r="U346" s="28">
        <v>0</v>
      </c>
      <c r="V346" s="28">
        <v>0</v>
      </c>
      <c r="W346" s="28">
        <f>SUM(U346:V346)</f>
        <v>0</v>
      </c>
      <c r="X346" s="28">
        <v>0</v>
      </c>
      <c r="Y346" s="28">
        <v>0</v>
      </c>
      <c r="Z346" s="28">
        <f>SUM(X346:Y346)</f>
        <v>0</v>
      </c>
      <c r="AA346" s="28">
        <v>0</v>
      </c>
      <c r="AB346" s="28">
        <v>0</v>
      </c>
      <c r="AC346" s="28">
        <f>SUM(AA346:AB346)</f>
        <v>0</v>
      </c>
      <c r="AD346" s="28">
        <v>0</v>
      </c>
      <c r="AE346" s="28">
        <v>0</v>
      </c>
      <c r="AF346" s="28">
        <f>SUM(AD346:AE346)</f>
        <v>0</v>
      </c>
      <c r="AG346" s="37">
        <v>0</v>
      </c>
      <c r="AH346" s="37">
        <v>0</v>
      </c>
      <c r="AI346" s="37">
        <f>SUM(AG346:AH346)</f>
        <v>0</v>
      </c>
      <c r="AJ346" s="37">
        <v>0</v>
      </c>
      <c r="AK346" s="37">
        <v>0</v>
      </c>
      <c r="AL346" s="37">
        <f>SUM(AJ346:AK346)</f>
        <v>0</v>
      </c>
      <c r="AM346" s="28">
        <f t="shared" si="554"/>
        <v>0</v>
      </c>
      <c r="AN346" s="28">
        <f t="shared" si="554"/>
        <v>0</v>
      </c>
      <c r="AO346" s="27">
        <f t="shared" si="544"/>
        <v>0</v>
      </c>
      <c r="AP346" s="28">
        <f t="shared" si="545"/>
        <v>122</v>
      </c>
      <c r="AQ346" s="28">
        <f t="shared" si="546"/>
        <v>40</v>
      </c>
      <c r="AR346" s="27">
        <f t="shared" si="547"/>
        <v>162</v>
      </c>
    </row>
    <row r="347" spans="1:44" s="60" customFormat="1">
      <c r="A347" s="46"/>
      <c r="B347" s="47" t="s">
        <v>16</v>
      </c>
      <c r="C347" s="48">
        <f t="shared" ref="C347:AL347" si="555">SUM(C342:C346)</f>
        <v>115</v>
      </c>
      <c r="D347" s="48">
        <f t="shared" si="555"/>
        <v>75</v>
      </c>
      <c r="E347" s="48">
        <f t="shared" si="555"/>
        <v>190</v>
      </c>
      <c r="F347" s="48">
        <f t="shared" si="555"/>
        <v>92</v>
      </c>
      <c r="G347" s="48">
        <f t="shared" si="555"/>
        <v>58</v>
      </c>
      <c r="H347" s="48">
        <f t="shared" si="555"/>
        <v>150</v>
      </c>
      <c r="I347" s="48">
        <f t="shared" si="555"/>
        <v>87</v>
      </c>
      <c r="J347" s="48">
        <f t="shared" si="555"/>
        <v>61</v>
      </c>
      <c r="K347" s="48">
        <f t="shared" si="555"/>
        <v>148</v>
      </c>
      <c r="L347" s="48">
        <f t="shared" si="555"/>
        <v>100</v>
      </c>
      <c r="M347" s="48">
        <f t="shared" si="555"/>
        <v>81</v>
      </c>
      <c r="N347" s="48">
        <f t="shared" si="555"/>
        <v>181</v>
      </c>
      <c r="O347" s="48">
        <f t="shared" si="555"/>
        <v>16</v>
      </c>
      <c r="P347" s="48">
        <f t="shared" si="555"/>
        <v>3</v>
      </c>
      <c r="Q347" s="48">
        <f t="shared" si="555"/>
        <v>19</v>
      </c>
      <c r="R347" s="48">
        <f t="shared" si="541"/>
        <v>410</v>
      </c>
      <c r="S347" s="48">
        <f t="shared" si="542"/>
        <v>278</v>
      </c>
      <c r="T347" s="48">
        <f t="shared" si="543"/>
        <v>688</v>
      </c>
      <c r="U347" s="48">
        <f t="shared" ref="U347:AF347" si="556">SUM(U342:U346)</f>
        <v>0</v>
      </c>
      <c r="V347" s="48">
        <f t="shared" si="556"/>
        <v>0</v>
      </c>
      <c r="W347" s="48">
        <f t="shared" si="556"/>
        <v>0</v>
      </c>
      <c r="X347" s="48">
        <f t="shared" si="556"/>
        <v>0</v>
      </c>
      <c r="Y347" s="48">
        <f t="shared" si="556"/>
        <v>0</v>
      </c>
      <c r="Z347" s="48">
        <f t="shared" si="556"/>
        <v>0</v>
      </c>
      <c r="AA347" s="48">
        <f t="shared" si="556"/>
        <v>0</v>
      </c>
      <c r="AB347" s="48">
        <f t="shared" si="556"/>
        <v>0</v>
      </c>
      <c r="AC347" s="48">
        <f t="shared" si="556"/>
        <v>0</v>
      </c>
      <c r="AD347" s="48">
        <f t="shared" si="556"/>
        <v>0</v>
      </c>
      <c r="AE347" s="48">
        <f t="shared" si="556"/>
        <v>0</v>
      </c>
      <c r="AF347" s="48">
        <f t="shared" si="556"/>
        <v>0</v>
      </c>
      <c r="AG347" s="48">
        <f t="shared" si="555"/>
        <v>0</v>
      </c>
      <c r="AH347" s="48">
        <f t="shared" si="555"/>
        <v>0</v>
      </c>
      <c r="AI347" s="48">
        <f t="shared" si="555"/>
        <v>0</v>
      </c>
      <c r="AJ347" s="48">
        <f t="shared" si="555"/>
        <v>0</v>
      </c>
      <c r="AK347" s="48">
        <f t="shared" si="555"/>
        <v>0</v>
      </c>
      <c r="AL347" s="48">
        <f t="shared" si="555"/>
        <v>0</v>
      </c>
      <c r="AM347" s="48">
        <f t="shared" si="554"/>
        <v>0</v>
      </c>
      <c r="AN347" s="48">
        <f t="shared" si="554"/>
        <v>0</v>
      </c>
      <c r="AO347" s="48">
        <f t="shared" si="544"/>
        <v>0</v>
      </c>
      <c r="AP347" s="48">
        <f t="shared" si="545"/>
        <v>410</v>
      </c>
      <c r="AQ347" s="48">
        <f t="shared" si="546"/>
        <v>278</v>
      </c>
      <c r="AR347" s="48">
        <f t="shared" si="547"/>
        <v>688</v>
      </c>
    </row>
    <row r="348" spans="1:44" s="10" customFormat="1">
      <c r="A348" s="2"/>
      <c r="B348" s="11" t="s">
        <v>204</v>
      </c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8"/>
      <c r="S348" s="28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36"/>
      <c r="AH348" s="36"/>
      <c r="AI348" s="36"/>
      <c r="AJ348" s="36"/>
      <c r="AK348" s="36"/>
      <c r="AL348" s="36"/>
      <c r="AM348" s="28"/>
      <c r="AN348" s="28"/>
      <c r="AO348" s="27"/>
      <c r="AP348" s="28"/>
      <c r="AQ348" s="28"/>
      <c r="AR348" s="27"/>
    </row>
    <row r="349" spans="1:44" s="10" customFormat="1">
      <c r="A349" s="2"/>
      <c r="B349" s="7" t="s">
        <v>228</v>
      </c>
      <c r="C349" s="27">
        <v>0</v>
      </c>
      <c r="D349" s="27">
        <v>0</v>
      </c>
      <c r="E349" s="27">
        <f>SUM(C349:D349)</f>
        <v>0</v>
      </c>
      <c r="F349" s="27">
        <v>0</v>
      </c>
      <c r="G349" s="27">
        <v>0</v>
      </c>
      <c r="H349" s="27">
        <f>SUM(F349:G349)</f>
        <v>0</v>
      </c>
      <c r="I349" s="28">
        <v>0</v>
      </c>
      <c r="J349" s="28">
        <v>0</v>
      </c>
      <c r="K349" s="28">
        <f>SUM(I349:J349)</f>
        <v>0</v>
      </c>
      <c r="L349" s="28">
        <v>0</v>
      </c>
      <c r="M349" s="28">
        <v>0</v>
      </c>
      <c r="N349" s="28">
        <f>SUM(L349:M349)</f>
        <v>0</v>
      </c>
      <c r="O349" s="28">
        <v>0</v>
      </c>
      <c r="P349" s="28">
        <v>0</v>
      </c>
      <c r="Q349" s="28">
        <f>SUM(O349:P349)</f>
        <v>0</v>
      </c>
      <c r="R349" s="28">
        <f t="shared" si="541"/>
        <v>0</v>
      </c>
      <c r="S349" s="28">
        <f t="shared" si="542"/>
        <v>0</v>
      </c>
      <c r="T349" s="28">
        <f t="shared" si="543"/>
        <v>0</v>
      </c>
      <c r="U349" s="28">
        <v>0</v>
      </c>
      <c r="V349" s="28">
        <v>0</v>
      </c>
      <c r="W349" s="28">
        <f>SUM(U349:V349)</f>
        <v>0</v>
      </c>
      <c r="X349" s="28">
        <v>0</v>
      </c>
      <c r="Y349" s="28">
        <v>0</v>
      </c>
      <c r="Z349" s="28">
        <f>SUM(X349:Y349)</f>
        <v>0</v>
      </c>
      <c r="AA349" s="28">
        <v>0</v>
      </c>
      <c r="AB349" s="28">
        <v>0</v>
      </c>
      <c r="AC349" s="28">
        <f>SUM(AA349:AB349)</f>
        <v>0</v>
      </c>
      <c r="AD349" s="28">
        <v>0</v>
      </c>
      <c r="AE349" s="28">
        <v>0</v>
      </c>
      <c r="AF349" s="28">
        <f>SUM(AD349:AE349)</f>
        <v>0</v>
      </c>
      <c r="AG349" s="37">
        <v>0</v>
      </c>
      <c r="AH349" s="37">
        <v>0</v>
      </c>
      <c r="AI349" s="37">
        <f>SUM(AG349:AH349)</f>
        <v>0</v>
      </c>
      <c r="AJ349" s="37">
        <v>0</v>
      </c>
      <c r="AK349" s="37">
        <v>0</v>
      </c>
      <c r="AL349" s="37">
        <f>SUM(AJ349:AK349)</f>
        <v>0</v>
      </c>
      <c r="AM349" s="28">
        <f t="shared" ref="AM349:AN352" si="557">U349+X349+AA349+AD349+AG349+AJ349</f>
        <v>0</v>
      </c>
      <c r="AN349" s="28">
        <f t="shared" si="557"/>
        <v>0</v>
      </c>
      <c r="AO349" s="27">
        <f t="shared" si="544"/>
        <v>0</v>
      </c>
      <c r="AP349" s="28">
        <f t="shared" si="545"/>
        <v>0</v>
      </c>
      <c r="AQ349" s="28">
        <f t="shared" si="546"/>
        <v>0</v>
      </c>
      <c r="AR349" s="27">
        <f t="shared" si="547"/>
        <v>0</v>
      </c>
    </row>
    <row r="350" spans="1:44" s="60" customFormat="1">
      <c r="A350" s="46"/>
      <c r="B350" s="47" t="s">
        <v>16</v>
      </c>
      <c r="C350" s="48">
        <f>SUM(C349)</f>
        <v>0</v>
      </c>
      <c r="D350" s="48">
        <f t="shared" ref="D350:AL350" si="558">SUM(D349)</f>
        <v>0</v>
      </c>
      <c r="E350" s="48">
        <f t="shared" si="558"/>
        <v>0</v>
      </c>
      <c r="F350" s="48">
        <f t="shared" si="558"/>
        <v>0</v>
      </c>
      <c r="G350" s="48">
        <f t="shared" si="558"/>
        <v>0</v>
      </c>
      <c r="H350" s="48">
        <f t="shared" si="558"/>
        <v>0</v>
      </c>
      <c r="I350" s="48">
        <f t="shared" si="558"/>
        <v>0</v>
      </c>
      <c r="J350" s="48">
        <f t="shared" si="558"/>
        <v>0</v>
      </c>
      <c r="K350" s="48">
        <f t="shared" si="558"/>
        <v>0</v>
      </c>
      <c r="L350" s="48">
        <f t="shared" si="558"/>
        <v>0</v>
      </c>
      <c r="M350" s="48">
        <f t="shared" si="558"/>
        <v>0</v>
      </c>
      <c r="N350" s="48">
        <f t="shared" si="558"/>
        <v>0</v>
      </c>
      <c r="O350" s="48">
        <f t="shared" si="558"/>
        <v>0</v>
      </c>
      <c r="P350" s="48">
        <f t="shared" si="558"/>
        <v>0</v>
      </c>
      <c r="Q350" s="48">
        <f t="shared" si="558"/>
        <v>0</v>
      </c>
      <c r="R350" s="48">
        <f t="shared" si="541"/>
        <v>0</v>
      </c>
      <c r="S350" s="48">
        <f t="shared" si="542"/>
        <v>0</v>
      </c>
      <c r="T350" s="48">
        <f t="shared" si="543"/>
        <v>0</v>
      </c>
      <c r="U350" s="48">
        <f>SUM(U349)</f>
        <v>0</v>
      </c>
      <c r="V350" s="48">
        <f t="shared" ref="V350:AF350" si="559">SUM(V349)</f>
        <v>0</v>
      </c>
      <c r="W350" s="48">
        <f t="shared" si="559"/>
        <v>0</v>
      </c>
      <c r="X350" s="48">
        <f t="shared" si="559"/>
        <v>0</v>
      </c>
      <c r="Y350" s="48">
        <f t="shared" si="559"/>
        <v>0</v>
      </c>
      <c r="Z350" s="48">
        <f t="shared" si="559"/>
        <v>0</v>
      </c>
      <c r="AA350" s="48">
        <f t="shared" si="559"/>
        <v>0</v>
      </c>
      <c r="AB350" s="48">
        <f t="shared" si="559"/>
        <v>0</v>
      </c>
      <c r="AC350" s="48">
        <f t="shared" si="559"/>
        <v>0</v>
      </c>
      <c r="AD350" s="48">
        <f t="shared" si="559"/>
        <v>0</v>
      </c>
      <c r="AE350" s="48">
        <f t="shared" si="559"/>
        <v>0</v>
      </c>
      <c r="AF350" s="48">
        <f t="shared" si="559"/>
        <v>0</v>
      </c>
      <c r="AG350" s="48">
        <f t="shared" si="558"/>
        <v>0</v>
      </c>
      <c r="AH350" s="48">
        <f t="shared" si="558"/>
        <v>0</v>
      </c>
      <c r="AI350" s="48">
        <f t="shared" si="558"/>
        <v>0</v>
      </c>
      <c r="AJ350" s="48">
        <f t="shared" si="558"/>
        <v>0</v>
      </c>
      <c r="AK350" s="48">
        <f t="shared" si="558"/>
        <v>0</v>
      </c>
      <c r="AL350" s="48">
        <f t="shared" si="558"/>
        <v>0</v>
      </c>
      <c r="AM350" s="48">
        <f t="shared" si="557"/>
        <v>0</v>
      </c>
      <c r="AN350" s="48">
        <f t="shared" si="557"/>
        <v>0</v>
      </c>
      <c r="AO350" s="48">
        <f t="shared" si="544"/>
        <v>0</v>
      </c>
      <c r="AP350" s="48">
        <f t="shared" si="545"/>
        <v>0</v>
      </c>
      <c r="AQ350" s="48">
        <f t="shared" si="546"/>
        <v>0</v>
      </c>
      <c r="AR350" s="48">
        <f t="shared" si="547"/>
        <v>0</v>
      </c>
    </row>
    <row r="351" spans="1:44" s="69" customFormat="1">
      <c r="A351" s="67"/>
      <c r="B351" s="68" t="s">
        <v>47</v>
      </c>
      <c r="C351" s="52">
        <f>C347+C350</f>
        <v>115</v>
      </c>
      <c r="D351" s="52">
        <f t="shared" ref="D351:AL351" si="560">D347+D350</f>
        <v>75</v>
      </c>
      <c r="E351" s="52">
        <f t="shared" si="560"/>
        <v>190</v>
      </c>
      <c r="F351" s="52">
        <f t="shared" si="560"/>
        <v>92</v>
      </c>
      <c r="G351" s="52">
        <f t="shared" si="560"/>
        <v>58</v>
      </c>
      <c r="H351" s="52">
        <f t="shared" si="560"/>
        <v>150</v>
      </c>
      <c r="I351" s="52">
        <f t="shared" si="560"/>
        <v>87</v>
      </c>
      <c r="J351" s="52">
        <f t="shared" si="560"/>
        <v>61</v>
      </c>
      <c r="K351" s="52">
        <f t="shared" si="560"/>
        <v>148</v>
      </c>
      <c r="L351" s="52">
        <f t="shared" si="560"/>
        <v>100</v>
      </c>
      <c r="M351" s="52">
        <f t="shared" si="560"/>
        <v>81</v>
      </c>
      <c r="N351" s="52">
        <f t="shared" si="560"/>
        <v>181</v>
      </c>
      <c r="O351" s="52">
        <f t="shared" si="560"/>
        <v>16</v>
      </c>
      <c r="P351" s="52">
        <f t="shared" si="560"/>
        <v>3</v>
      </c>
      <c r="Q351" s="52">
        <f t="shared" si="560"/>
        <v>19</v>
      </c>
      <c r="R351" s="52">
        <f t="shared" si="541"/>
        <v>410</v>
      </c>
      <c r="S351" s="52">
        <f t="shared" si="542"/>
        <v>278</v>
      </c>
      <c r="T351" s="52">
        <f t="shared" si="543"/>
        <v>688</v>
      </c>
      <c r="U351" s="52">
        <f>U347+U350</f>
        <v>0</v>
      </c>
      <c r="V351" s="52">
        <f t="shared" ref="V351:AF351" si="561">V347+V350</f>
        <v>0</v>
      </c>
      <c r="W351" s="52">
        <f t="shared" si="561"/>
        <v>0</v>
      </c>
      <c r="X351" s="52">
        <f t="shared" si="561"/>
        <v>0</v>
      </c>
      <c r="Y351" s="52">
        <f t="shared" si="561"/>
        <v>0</v>
      </c>
      <c r="Z351" s="52">
        <f t="shared" si="561"/>
        <v>0</v>
      </c>
      <c r="AA351" s="52">
        <f t="shared" si="561"/>
        <v>0</v>
      </c>
      <c r="AB351" s="52">
        <f t="shared" si="561"/>
        <v>0</v>
      </c>
      <c r="AC351" s="52">
        <f t="shared" si="561"/>
        <v>0</v>
      </c>
      <c r="AD351" s="52">
        <f t="shared" si="561"/>
        <v>0</v>
      </c>
      <c r="AE351" s="52">
        <f t="shared" si="561"/>
        <v>0</v>
      </c>
      <c r="AF351" s="52">
        <f t="shared" si="561"/>
        <v>0</v>
      </c>
      <c r="AG351" s="52">
        <f t="shared" si="560"/>
        <v>0</v>
      </c>
      <c r="AH351" s="52">
        <f t="shared" si="560"/>
        <v>0</v>
      </c>
      <c r="AI351" s="52">
        <f t="shared" si="560"/>
        <v>0</v>
      </c>
      <c r="AJ351" s="52">
        <f t="shared" si="560"/>
        <v>0</v>
      </c>
      <c r="AK351" s="52">
        <f t="shared" si="560"/>
        <v>0</v>
      </c>
      <c r="AL351" s="52">
        <f t="shared" si="560"/>
        <v>0</v>
      </c>
      <c r="AM351" s="52">
        <f t="shared" si="557"/>
        <v>0</v>
      </c>
      <c r="AN351" s="52">
        <f t="shared" si="557"/>
        <v>0</v>
      </c>
      <c r="AO351" s="52">
        <f t="shared" si="544"/>
        <v>0</v>
      </c>
      <c r="AP351" s="52">
        <f t="shared" si="545"/>
        <v>410</v>
      </c>
      <c r="AQ351" s="52">
        <f t="shared" si="546"/>
        <v>278</v>
      </c>
      <c r="AR351" s="52">
        <f t="shared" si="547"/>
        <v>688</v>
      </c>
    </row>
    <row r="352" spans="1:44" s="72" customFormat="1">
      <c r="A352" s="70"/>
      <c r="B352" s="71" t="s">
        <v>18</v>
      </c>
      <c r="C352" s="56">
        <f>C339+C351</f>
        <v>322</v>
      </c>
      <c r="D352" s="56">
        <f t="shared" ref="D352:AL352" si="562">D339+D351</f>
        <v>259</v>
      </c>
      <c r="E352" s="56">
        <f t="shared" si="562"/>
        <v>581</v>
      </c>
      <c r="F352" s="56">
        <f t="shared" si="562"/>
        <v>250</v>
      </c>
      <c r="G352" s="56">
        <f t="shared" si="562"/>
        <v>197</v>
      </c>
      <c r="H352" s="56">
        <f t="shared" si="562"/>
        <v>447</v>
      </c>
      <c r="I352" s="56">
        <f t="shared" si="562"/>
        <v>276</v>
      </c>
      <c r="J352" s="56">
        <f t="shared" si="562"/>
        <v>202</v>
      </c>
      <c r="K352" s="56">
        <f t="shared" si="562"/>
        <v>478</v>
      </c>
      <c r="L352" s="56">
        <f t="shared" si="562"/>
        <v>179</v>
      </c>
      <c r="M352" s="56">
        <f t="shared" si="562"/>
        <v>202</v>
      </c>
      <c r="N352" s="56">
        <f t="shared" si="562"/>
        <v>381</v>
      </c>
      <c r="O352" s="56">
        <f t="shared" si="562"/>
        <v>36</v>
      </c>
      <c r="P352" s="56">
        <f t="shared" si="562"/>
        <v>18</v>
      </c>
      <c r="Q352" s="56">
        <f t="shared" si="562"/>
        <v>54</v>
      </c>
      <c r="R352" s="56">
        <f t="shared" si="541"/>
        <v>1063</v>
      </c>
      <c r="S352" s="56">
        <f t="shared" si="542"/>
        <v>878</v>
      </c>
      <c r="T352" s="56">
        <f t="shared" si="543"/>
        <v>1941</v>
      </c>
      <c r="U352" s="56">
        <f>U339+U351</f>
        <v>0</v>
      </c>
      <c r="V352" s="56">
        <f t="shared" ref="V352:AF352" si="563">V339+V351</f>
        <v>0</v>
      </c>
      <c r="W352" s="56">
        <f t="shared" si="563"/>
        <v>0</v>
      </c>
      <c r="X352" s="56">
        <f t="shared" si="563"/>
        <v>0</v>
      </c>
      <c r="Y352" s="56">
        <f t="shared" si="563"/>
        <v>0</v>
      </c>
      <c r="Z352" s="56">
        <f t="shared" si="563"/>
        <v>0</v>
      </c>
      <c r="AA352" s="56">
        <f t="shared" si="563"/>
        <v>0</v>
      </c>
      <c r="AB352" s="56">
        <f t="shared" si="563"/>
        <v>0</v>
      </c>
      <c r="AC352" s="56">
        <f t="shared" si="563"/>
        <v>0</v>
      </c>
      <c r="AD352" s="56">
        <f t="shared" si="563"/>
        <v>0</v>
      </c>
      <c r="AE352" s="56">
        <f t="shared" si="563"/>
        <v>0</v>
      </c>
      <c r="AF352" s="56">
        <f t="shared" si="563"/>
        <v>0</v>
      </c>
      <c r="AG352" s="56">
        <f t="shared" si="562"/>
        <v>0</v>
      </c>
      <c r="AH352" s="56">
        <f t="shared" si="562"/>
        <v>0</v>
      </c>
      <c r="AI352" s="56">
        <f t="shared" si="562"/>
        <v>0</v>
      </c>
      <c r="AJ352" s="56">
        <f t="shared" si="562"/>
        <v>0</v>
      </c>
      <c r="AK352" s="56">
        <f t="shared" si="562"/>
        <v>0</v>
      </c>
      <c r="AL352" s="56">
        <f t="shared" si="562"/>
        <v>0</v>
      </c>
      <c r="AM352" s="56">
        <f t="shared" si="557"/>
        <v>0</v>
      </c>
      <c r="AN352" s="56">
        <f t="shared" si="557"/>
        <v>0</v>
      </c>
      <c r="AO352" s="56">
        <f t="shared" si="544"/>
        <v>0</v>
      </c>
      <c r="AP352" s="56">
        <f t="shared" si="545"/>
        <v>1063</v>
      </c>
      <c r="AQ352" s="56">
        <f t="shared" si="546"/>
        <v>878</v>
      </c>
      <c r="AR352" s="56">
        <f t="shared" si="547"/>
        <v>1941</v>
      </c>
    </row>
    <row r="353" spans="1:44">
      <c r="A353" s="9" t="s">
        <v>173</v>
      </c>
      <c r="B353" s="7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7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37"/>
      <c r="AH353" s="37"/>
      <c r="AI353" s="37"/>
      <c r="AJ353" s="37"/>
      <c r="AK353" s="37"/>
      <c r="AL353" s="37"/>
      <c r="AM353" s="28"/>
      <c r="AN353" s="28"/>
      <c r="AO353" s="27"/>
      <c r="AP353" s="28"/>
      <c r="AQ353" s="28"/>
      <c r="AR353" s="27"/>
    </row>
    <row r="354" spans="1:44">
      <c r="A354" s="9"/>
      <c r="B354" s="18" t="s">
        <v>10</v>
      </c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7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37"/>
      <c r="AH354" s="37"/>
      <c r="AI354" s="37"/>
      <c r="AJ354" s="37"/>
      <c r="AK354" s="37"/>
      <c r="AL354" s="37"/>
      <c r="AM354" s="28"/>
      <c r="AN354" s="28"/>
      <c r="AO354" s="27"/>
      <c r="AP354" s="28"/>
      <c r="AQ354" s="28"/>
      <c r="AR354" s="27"/>
    </row>
    <row r="355" spans="1:44">
      <c r="A355" s="6"/>
      <c r="B355" s="3" t="s">
        <v>49</v>
      </c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7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37"/>
      <c r="AH355" s="37"/>
      <c r="AI355" s="37"/>
      <c r="AJ355" s="37"/>
      <c r="AK355" s="37"/>
      <c r="AL355" s="37"/>
      <c r="AM355" s="28"/>
      <c r="AN355" s="28"/>
      <c r="AO355" s="27"/>
      <c r="AP355" s="28"/>
      <c r="AQ355" s="28"/>
      <c r="AR355" s="27"/>
    </row>
    <row r="356" spans="1:44">
      <c r="A356" s="6"/>
      <c r="B356" s="15" t="s">
        <v>174</v>
      </c>
      <c r="C356" s="28">
        <v>20</v>
      </c>
      <c r="D356" s="28">
        <v>30</v>
      </c>
      <c r="E356" s="28">
        <f t="shared" ref="E356:E363" si="564">SUM(C356:D356)</f>
        <v>50</v>
      </c>
      <c r="F356" s="28">
        <v>10</v>
      </c>
      <c r="G356" s="28">
        <v>29</v>
      </c>
      <c r="H356" s="28">
        <f t="shared" ref="H356:H363" si="565">SUM(F356:G356)</f>
        <v>39</v>
      </c>
      <c r="I356" s="28">
        <v>6</v>
      </c>
      <c r="J356" s="28">
        <v>23</v>
      </c>
      <c r="K356" s="28">
        <f t="shared" ref="K356:K363" si="566">SUM(I356:J356)</f>
        <v>29</v>
      </c>
      <c r="L356" s="28">
        <v>6</v>
      </c>
      <c r="M356" s="28">
        <v>17</v>
      </c>
      <c r="N356" s="28">
        <f t="shared" ref="N356:N363" si="567">SUM(L356:M356)</f>
        <v>23</v>
      </c>
      <c r="O356" s="28">
        <v>2</v>
      </c>
      <c r="P356" s="28">
        <v>3</v>
      </c>
      <c r="Q356" s="28">
        <f t="shared" ref="Q356:Q363" si="568">SUM(O356:P356)</f>
        <v>5</v>
      </c>
      <c r="R356" s="28">
        <f t="shared" si="541"/>
        <v>44</v>
      </c>
      <c r="S356" s="28">
        <f t="shared" si="542"/>
        <v>102</v>
      </c>
      <c r="T356" s="27">
        <f t="shared" si="543"/>
        <v>146</v>
      </c>
      <c r="U356" s="28">
        <v>0</v>
      </c>
      <c r="V356" s="28">
        <v>0</v>
      </c>
      <c r="W356" s="28">
        <f t="shared" ref="W356:W363" si="569">SUM(U356:V356)</f>
        <v>0</v>
      </c>
      <c r="X356" s="28">
        <v>0</v>
      </c>
      <c r="Y356" s="28">
        <v>0</v>
      </c>
      <c r="Z356" s="28">
        <f t="shared" ref="Z356:Z363" si="570">SUM(X356:Y356)</f>
        <v>0</v>
      </c>
      <c r="AA356" s="28">
        <v>0</v>
      </c>
      <c r="AB356" s="28">
        <v>0</v>
      </c>
      <c r="AC356" s="28">
        <f t="shared" ref="AC356:AC363" si="571">SUM(AA356:AB356)</f>
        <v>0</v>
      </c>
      <c r="AD356" s="28">
        <v>0</v>
      </c>
      <c r="AE356" s="28">
        <v>0</v>
      </c>
      <c r="AF356" s="28">
        <f t="shared" ref="AF356:AF363" si="572">SUM(AD356:AE356)</f>
        <v>0</v>
      </c>
      <c r="AG356" s="37">
        <v>0</v>
      </c>
      <c r="AH356" s="37">
        <v>0</v>
      </c>
      <c r="AI356" s="37">
        <f t="shared" ref="AI356:AI363" si="573">SUM(AG356:AH356)</f>
        <v>0</v>
      </c>
      <c r="AJ356" s="37">
        <v>0</v>
      </c>
      <c r="AK356" s="37">
        <v>0</v>
      </c>
      <c r="AL356" s="37">
        <f t="shared" ref="AL356:AL363" si="574">SUM(AJ356:AK356)</f>
        <v>0</v>
      </c>
      <c r="AM356" s="28">
        <f t="shared" ref="AM356:AM364" si="575">U356+X356+AA356+AD356+AG356+AJ356</f>
        <v>0</v>
      </c>
      <c r="AN356" s="28">
        <f t="shared" ref="AN356:AN364" si="576">V356+Y356+AB356+AE356+AH356+AK356</f>
        <v>0</v>
      </c>
      <c r="AO356" s="27">
        <f t="shared" si="544"/>
        <v>0</v>
      </c>
      <c r="AP356" s="28">
        <f t="shared" si="545"/>
        <v>44</v>
      </c>
      <c r="AQ356" s="28">
        <f t="shared" si="546"/>
        <v>102</v>
      </c>
      <c r="AR356" s="27">
        <f t="shared" si="547"/>
        <v>146</v>
      </c>
    </row>
    <row r="357" spans="1:44">
      <c r="A357" s="6"/>
      <c r="B357" s="15" t="s">
        <v>175</v>
      </c>
      <c r="C357" s="28">
        <v>12</v>
      </c>
      <c r="D357" s="28">
        <v>40</v>
      </c>
      <c r="E357" s="28">
        <f t="shared" si="564"/>
        <v>52</v>
      </c>
      <c r="F357" s="28">
        <v>11</v>
      </c>
      <c r="G357" s="28">
        <v>30</v>
      </c>
      <c r="H357" s="28">
        <f t="shared" si="565"/>
        <v>41</v>
      </c>
      <c r="I357" s="28">
        <v>10</v>
      </c>
      <c r="J357" s="28">
        <v>39</v>
      </c>
      <c r="K357" s="28">
        <f t="shared" si="566"/>
        <v>49</v>
      </c>
      <c r="L357" s="28">
        <v>9</v>
      </c>
      <c r="M357" s="28">
        <v>37</v>
      </c>
      <c r="N357" s="28">
        <f t="shared" si="567"/>
        <v>46</v>
      </c>
      <c r="O357" s="28">
        <v>0</v>
      </c>
      <c r="P357" s="28">
        <v>1</v>
      </c>
      <c r="Q357" s="28">
        <f t="shared" si="568"/>
        <v>1</v>
      </c>
      <c r="R357" s="28">
        <f t="shared" si="541"/>
        <v>42</v>
      </c>
      <c r="S357" s="28">
        <f t="shared" si="542"/>
        <v>147</v>
      </c>
      <c r="T357" s="27">
        <f t="shared" si="543"/>
        <v>189</v>
      </c>
      <c r="U357" s="28">
        <v>0</v>
      </c>
      <c r="V357" s="28">
        <v>0</v>
      </c>
      <c r="W357" s="28">
        <f t="shared" si="569"/>
        <v>0</v>
      </c>
      <c r="X357" s="28">
        <v>0</v>
      </c>
      <c r="Y357" s="28">
        <v>0</v>
      </c>
      <c r="Z357" s="28">
        <f t="shared" si="570"/>
        <v>0</v>
      </c>
      <c r="AA357" s="28">
        <v>0</v>
      </c>
      <c r="AB357" s="28">
        <v>0</v>
      </c>
      <c r="AC357" s="28">
        <f t="shared" si="571"/>
        <v>0</v>
      </c>
      <c r="AD357" s="28">
        <v>0</v>
      </c>
      <c r="AE357" s="28">
        <v>0</v>
      </c>
      <c r="AF357" s="28">
        <f t="shared" si="572"/>
        <v>0</v>
      </c>
      <c r="AG357" s="37">
        <v>0</v>
      </c>
      <c r="AH357" s="37">
        <v>0</v>
      </c>
      <c r="AI357" s="37">
        <f t="shared" si="573"/>
        <v>0</v>
      </c>
      <c r="AJ357" s="37">
        <v>0</v>
      </c>
      <c r="AK357" s="37">
        <v>0</v>
      </c>
      <c r="AL357" s="37">
        <f t="shared" si="574"/>
        <v>0</v>
      </c>
      <c r="AM357" s="28">
        <f t="shared" si="575"/>
        <v>0</v>
      </c>
      <c r="AN357" s="28">
        <f t="shared" si="576"/>
        <v>0</v>
      </c>
      <c r="AO357" s="27">
        <f t="shared" si="544"/>
        <v>0</v>
      </c>
      <c r="AP357" s="28">
        <f t="shared" si="545"/>
        <v>42</v>
      </c>
      <c r="AQ357" s="28">
        <f t="shared" si="546"/>
        <v>147</v>
      </c>
      <c r="AR357" s="27">
        <f t="shared" si="547"/>
        <v>189</v>
      </c>
    </row>
    <row r="358" spans="1:44">
      <c r="A358" s="6"/>
      <c r="B358" s="13" t="s">
        <v>176</v>
      </c>
      <c r="C358" s="28">
        <v>11</v>
      </c>
      <c r="D358" s="28">
        <v>48</v>
      </c>
      <c r="E358" s="28">
        <f t="shared" si="564"/>
        <v>59</v>
      </c>
      <c r="F358" s="28">
        <v>7</v>
      </c>
      <c r="G358" s="28">
        <v>43</v>
      </c>
      <c r="H358" s="28">
        <f t="shared" si="565"/>
        <v>50</v>
      </c>
      <c r="I358" s="28">
        <v>3</v>
      </c>
      <c r="J358" s="28">
        <v>37</v>
      </c>
      <c r="K358" s="28">
        <f t="shared" si="566"/>
        <v>40</v>
      </c>
      <c r="L358" s="28">
        <v>10</v>
      </c>
      <c r="M358" s="28">
        <v>37</v>
      </c>
      <c r="N358" s="28">
        <f t="shared" si="567"/>
        <v>47</v>
      </c>
      <c r="O358" s="28">
        <v>0</v>
      </c>
      <c r="P358" s="28">
        <v>0</v>
      </c>
      <c r="Q358" s="28">
        <f t="shared" si="568"/>
        <v>0</v>
      </c>
      <c r="R358" s="28">
        <f t="shared" si="541"/>
        <v>31</v>
      </c>
      <c r="S358" s="28">
        <f t="shared" si="542"/>
        <v>165</v>
      </c>
      <c r="T358" s="27">
        <f t="shared" si="543"/>
        <v>196</v>
      </c>
      <c r="U358" s="28">
        <v>0</v>
      </c>
      <c r="V358" s="28">
        <v>0</v>
      </c>
      <c r="W358" s="28">
        <f t="shared" si="569"/>
        <v>0</v>
      </c>
      <c r="X358" s="28">
        <v>0</v>
      </c>
      <c r="Y358" s="28">
        <v>0</v>
      </c>
      <c r="Z358" s="28">
        <f t="shared" si="570"/>
        <v>0</v>
      </c>
      <c r="AA358" s="28">
        <v>0</v>
      </c>
      <c r="AB358" s="28">
        <v>0</v>
      </c>
      <c r="AC358" s="28">
        <f t="shared" si="571"/>
        <v>0</v>
      </c>
      <c r="AD358" s="28">
        <v>0</v>
      </c>
      <c r="AE358" s="28">
        <v>0</v>
      </c>
      <c r="AF358" s="28">
        <f t="shared" si="572"/>
        <v>0</v>
      </c>
      <c r="AG358" s="37">
        <v>0</v>
      </c>
      <c r="AH358" s="37">
        <v>0</v>
      </c>
      <c r="AI358" s="37">
        <f t="shared" si="573"/>
        <v>0</v>
      </c>
      <c r="AJ358" s="37">
        <v>0</v>
      </c>
      <c r="AK358" s="37">
        <v>0</v>
      </c>
      <c r="AL358" s="37">
        <f t="shared" si="574"/>
        <v>0</v>
      </c>
      <c r="AM358" s="28">
        <f t="shared" si="575"/>
        <v>0</v>
      </c>
      <c r="AN358" s="28">
        <f t="shared" si="576"/>
        <v>0</v>
      </c>
      <c r="AO358" s="27">
        <f t="shared" si="544"/>
        <v>0</v>
      </c>
      <c r="AP358" s="28">
        <f t="shared" si="545"/>
        <v>31</v>
      </c>
      <c r="AQ358" s="28">
        <f t="shared" si="546"/>
        <v>165</v>
      </c>
      <c r="AR358" s="27">
        <f t="shared" si="547"/>
        <v>196</v>
      </c>
    </row>
    <row r="359" spans="1:44">
      <c r="A359" s="6"/>
      <c r="B359" s="13" t="s">
        <v>41</v>
      </c>
      <c r="C359" s="28">
        <v>0</v>
      </c>
      <c r="D359" s="28">
        <v>0</v>
      </c>
      <c r="E359" s="28">
        <f t="shared" si="564"/>
        <v>0</v>
      </c>
      <c r="F359" s="28">
        <v>0</v>
      </c>
      <c r="G359" s="28">
        <v>0</v>
      </c>
      <c r="H359" s="28">
        <f t="shared" si="565"/>
        <v>0</v>
      </c>
      <c r="I359" s="28">
        <v>0</v>
      </c>
      <c r="J359" s="28">
        <v>0</v>
      </c>
      <c r="K359" s="28">
        <f t="shared" si="566"/>
        <v>0</v>
      </c>
      <c r="L359" s="28">
        <v>0</v>
      </c>
      <c r="M359" s="28">
        <v>0</v>
      </c>
      <c r="N359" s="28">
        <f t="shared" si="567"/>
        <v>0</v>
      </c>
      <c r="O359" s="28">
        <v>0</v>
      </c>
      <c r="P359" s="28">
        <v>0</v>
      </c>
      <c r="Q359" s="28">
        <f t="shared" si="568"/>
        <v>0</v>
      </c>
      <c r="R359" s="28">
        <f t="shared" si="541"/>
        <v>0</v>
      </c>
      <c r="S359" s="28">
        <f t="shared" si="542"/>
        <v>0</v>
      </c>
      <c r="T359" s="27">
        <f t="shared" si="543"/>
        <v>0</v>
      </c>
      <c r="U359" s="28">
        <v>0</v>
      </c>
      <c r="V359" s="28">
        <v>0</v>
      </c>
      <c r="W359" s="28">
        <f t="shared" si="569"/>
        <v>0</v>
      </c>
      <c r="X359" s="28">
        <v>0</v>
      </c>
      <c r="Y359" s="28">
        <v>0</v>
      </c>
      <c r="Z359" s="28">
        <f t="shared" si="570"/>
        <v>0</v>
      </c>
      <c r="AA359" s="28">
        <v>0</v>
      </c>
      <c r="AB359" s="28">
        <v>0</v>
      </c>
      <c r="AC359" s="28">
        <f t="shared" si="571"/>
        <v>0</v>
      </c>
      <c r="AD359" s="28">
        <v>0</v>
      </c>
      <c r="AE359" s="28">
        <v>0</v>
      </c>
      <c r="AF359" s="28">
        <f t="shared" si="572"/>
        <v>0</v>
      </c>
      <c r="AG359" s="37">
        <v>0</v>
      </c>
      <c r="AH359" s="37">
        <v>0</v>
      </c>
      <c r="AI359" s="37">
        <f t="shared" si="573"/>
        <v>0</v>
      </c>
      <c r="AJ359" s="37">
        <v>0</v>
      </c>
      <c r="AK359" s="37">
        <v>0</v>
      </c>
      <c r="AL359" s="37">
        <f t="shared" si="574"/>
        <v>0</v>
      </c>
      <c r="AM359" s="28">
        <f t="shared" si="575"/>
        <v>0</v>
      </c>
      <c r="AN359" s="28">
        <f t="shared" si="576"/>
        <v>0</v>
      </c>
      <c r="AO359" s="27">
        <f t="shared" si="544"/>
        <v>0</v>
      </c>
      <c r="AP359" s="28">
        <f t="shared" si="545"/>
        <v>0</v>
      </c>
      <c r="AQ359" s="28">
        <f t="shared" si="546"/>
        <v>0</v>
      </c>
      <c r="AR359" s="27">
        <f t="shared" si="547"/>
        <v>0</v>
      </c>
    </row>
    <row r="360" spans="1:44">
      <c r="A360" s="6"/>
      <c r="B360" s="13" t="s">
        <v>177</v>
      </c>
      <c r="C360" s="28">
        <v>61</v>
      </c>
      <c r="D360" s="28">
        <v>20</v>
      </c>
      <c r="E360" s="28">
        <f t="shared" si="564"/>
        <v>81</v>
      </c>
      <c r="F360" s="28">
        <v>38</v>
      </c>
      <c r="G360" s="28">
        <v>12</v>
      </c>
      <c r="H360" s="28">
        <f t="shared" si="565"/>
        <v>50</v>
      </c>
      <c r="I360" s="28">
        <v>28</v>
      </c>
      <c r="J360" s="28">
        <v>18</v>
      </c>
      <c r="K360" s="28">
        <f t="shared" si="566"/>
        <v>46</v>
      </c>
      <c r="L360" s="28">
        <v>32</v>
      </c>
      <c r="M360" s="28">
        <v>26</v>
      </c>
      <c r="N360" s="28">
        <f t="shared" si="567"/>
        <v>58</v>
      </c>
      <c r="O360" s="28">
        <v>0</v>
      </c>
      <c r="P360" s="28">
        <v>0</v>
      </c>
      <c r="Q360" s="28">
        <f t="shared" si="568"/>
        <v>0</v>
      </c>
      <c r="R360" s="28">
        <f t="shared" si="541"/>
        <v>159</v>
      </c>
      <c r="S360" s="28">
        <f t="shared" si="542"/>
        <v>76</v>
      </c>
      <c r="T360" s="27">
        <f t="shared" si="543"/>
        <v>235</v>
      </c>
      <c r="U360" s="28">
        <v>0</v>
      </c>
      <c r="V360" s="28">
        <v>0</v>
      </c>
      <c r="W360" s="28">
        <f t="shared" si="569"/>
        <v>0</v>
      </c>
      <c r="X360" s="28">
        <v>0</v>
      </c>
      <c r="Y360" s="28">
        <v>0</v>
      </c>
      <c r="Z360" s="28">
        <f t="shared" si="570"/>
        <v>0</v>
      </c>
      <c r="AA360" s="28">
        <v>0</v>
      </c>
      <c r="AB360" s="28">
        <v>0</v>
      </c>
      <c r="AC360" s="28">
        <f t="shared" si="571"/>
        <v>0</v>
      </c>
      <c r="AD360" s="28">
        <v>0</v>
      </c>
      <c r="AE360" s="28">
        <v>0</v>
      </c>
      <c r="AF360" s="28">
        <f t="shared" si="572"/>
        <v>0</v>
      </c>
      <c r="AG360" s="37">
        <v>0</v>
      </c>
      <c r="AH360" s="37">
        <v>0</v>
      </c>
      <c r="AI360" s="37">
        <f t="shared" si="573"/>
        <v>0</v>
      </c>
      <c r="AJ360" s="37">
        <v>0</v>
      </c>
      <c r="AK360" s="37">
        <v>0</v>
      </c>
      <c r="AL360" s="37">
        <f t="shared" si="574"/>
        <v>0</v>
      </c>
      <c r="AM360" s="28">
        <f t="shared" si="575"/>
        <v>0</v>
      </c>
      <c r="AN360" s="28">
        <f t="shared" si="576"/>
        <v>0</v>
      </c>
      <c r="AO360" s="27">
        <f t="shared" si="544"/>
        <v>0</v>
      </c>
      <c r="AP360" s="28">
        <f t="shared" si="545"/>
        <v>159</v>
      </c>
      <c r="AQ360" s="28">
        <f t="shared" si="546"/>
        <v>76</v>
      </c>
      <c r="AR360" s="27">
        <f t="shared" si="547"/>
        <v>235</v>
      </c>
    </row>
    <row r="361" spans="1:44">
      <c r="A361" s="6"/>
      <c r="B361" s="15" t="s">
        <v>178</v>
      </c>
      <c r="C361" s="28">
        <v>10</v>
      </c>
      <c r="D361" s="28">
        <v>20</v>
      </c>
      <c r="E361" s="28">
        <f t="shared" si="564"/>
        <v>30</v>
      </c>
      <c r="F361" s="28">
        <v>3</v>
      </c>
      <c r="G361" s="28">
        <v>23</v>
      </c>
      <c r="H361" s="28">
        <f t="shared" si="565"/>
        <v>26</v>
      </c>
      <c r="I361" s="28">
        <v>7</v>
      </c>
      <c r="J361" s="28">
        <v>3</v>
      </c>
      <c r="K361" s="28">
        <f t="shared" si="566"/>
        <v>10</v>
      </c>
      <c r="L361" s="28">
        <v>6</v>
      </c>
      <c r="M361" s="28">
        <v>10</v>
      </c>
      <c r="N361" s="28">
        <f t="shared" si="567"/>
        <v>16</v>
      </c>
      <c r="O361" s="28">
        <v>1</v>
      </c>
      <c r="P361" s="28">
        <v>1</v>
      </c>
      <c r="Q361" s="28">
        <f t="shared" si="568"/>
        <v>2</v>
      </c>
      <c r="R361" s="28">
        <f t="shared" si="541"/>
        <v>27</v>
      </c>
      <c r="S361" s="28">
        <f t="shared" si="542"/>
        <v>57</v>
      </c>
      <c r="T361" s="27">
        <f t="shared" si="543"/>
        <v>84</v>
      </c>
      <c r="U361" s="28">
        <v>0</v>
      </c>
      <c r="V361" s="28">
        <v>0</v>
      </c>
      <c r="W361" s="28">
        <f t="shared" si="569"/>
        <v>0</v>
      </c>
      <c r="X361" s="28">
        <v>0</v>
      </c>
      <c r="Y361" s="28">
        <v>0</v>
      </c>
      <c r="Z361" s="28">
        <f t="shared" si="570"/>
        <v>0</v>
      </c>
      <c r="AA361" s="28">
        <v>0</v>
      </c>
      <c r="AB361" s="28">
        <v>0</v>
      </c>
      <c r="AC361" s="28">
        <f t="shared" si="571"/>
        <v>0</v>
      </c>
      <c r="AD361" s="28">
        <v>0</v>
      </c>
      <c r="AE361" s="28">
        <v>0</v>
      </c>
      <c r="AF361" s="28">
        <f t="shared" si="572"/>
        <v>0</v>
      </c>
      <c r="AG361" s="37">
        <v>0</v>
      </c>
      <c r="AH361" s="37">
        <v>0</v>
      </c>
      <c r="AI361" s="37">
        <f t="shared" si="573"/>
        <v>0</v>
      </c>
      <c r="AJ361" s="37">
        <v>0</v>
      </c>
      <c r="AK361" s="37">
        <v>0</v>
      </c>
      <c r="AL361" s="37">
        <f t="shared" si="574"/>
        <v>0</v>
      </c>
      <c r="AM361" s="28">
        <f t="shared" si="575"/>
        <v>0</v>
      </c>
      <c r="AN361" s="28">
        <f t="shared" si="576"/>
        <v>0</v>
      </c>
      <c r="AO361" s="27">
        <f t="shared" si="544"/>
        <v>0</v>
      </c>
      <c r="AP361" s="28">
        <f t="shared" si="545"/>
        <v>27</v>
      </c>
      <c r="AQ361" s="28">
        <f t="shared" si="546"/>
        <v>57</v>
      </c>
      <c r="AR361" s="27">
        <f t="shared" si="547"/>
        <v>84</v>
      </c>
    </row>
    <row r="362" spans="1:44">
      <c r="A362" s="6"/>
      <c r="B362" s="13" t="s">
        <v>179</v>
      </c>
      <c r="C362" s="28">
        <v>51</v>
      </c>
      <c r="D362" s="28">
        <v>25</v>
      </c>
      <c r="E362" s="28">
        <f t="shared" si="564"/>
        <v>76</v>
      </c>
      <c r="F362" s="28">
        <v>38</v>
      </c>
      <c r="G362" s="28">
        <v>12</v>
      </c>
      <c r="H362" s="28">
        <f t="shared" si="565"/>
        <v>50</v>
      </c>
      <c r="I362" s="28">
        <v>27</v>
      </c>
      <c r="J362" s="28">
        <v>14</v>
      </c>
      <c r="K362" s="28">
        <f t="shared" si="566"/>
        <v>41</v>
      </c>
      <c r="L362" s="28">
        <v>35</v>
      </c>
      <c r="M362" s="28">
        <v>25</v>
      </c>
      <c r="N362" s="28">
        <f t="shared" si="567"/>
        <v>60</v>
      </c>
      <c r="O362" s="28">
        <v>2</v>
      </c>
      <c r="P362" s="28">
        <v>2</v>
      </c>
      <c r="Q362" s="28">
        <f t="shared" si="568"/>
        <v>4</v>
      </c>
      <c r="R362" s="28">
        <f t="shared" si="541"/>
        <v>153</v>
      </c>
      <c r="S362" s="28">
        <f t="shared" si="542"/>
        <v>78</v>
      </c>
      <c r="T362" s="27">
        <f t="shared" si="543"/>
        <v>231</v>
      </c>
      <c r="U362" s="28">
        <v>0</v>
      </c>
      <c r="V362" s="28">
        <v>0</v>
      </c>
      <c r="W362" s="28">
        <f t="shared" si="569"/>
        <v>0</v>
      </c>
      <c r="X362" s="28">
        <v>0</v>
      </c>
      <c r="Y362" s="28">
        <v>0</v>
      </c>
      <c r="Z362" s="28">
        <f t="shared" si="570"/>
        <v>0</v>
      </c>
      <c r="AA362" s="28">
        <v>0</v>
      </c>
      <c r="AB362" s="28">
        <v>0</v>
      </c>
      <c r="AC362" s="28">
        <f t="shared" si="571"/>
        <v>0</v>
      </c>
      <c r="AD362" s="28">
        <v>0</v>
      </c>
      <c r="AE362" s="28">
        <v>0</v>
      </c>
      <c r="AF362" s="28">
        <f t="shared" si="572"/>
        <v>0</v>
      </c>
      <c r="AG362" s="37">
        <v>0</v>
      </c>
      <c r="AH362" s="37">
        <v>0</v>
      </c>
      <c r="AI362" s="37">
        <f t="shared" si="573"/>
        <v>0</v>
      </c>
      <c r="AJ362" s="37">
        <v>0</v>
      </c>
      <c r="AK362" s="37">
        <v>0</v>
      </c>
      <c r="AL362" s="37">
        <f t="shared" si="574"/>
        <v>0</v>
      </c>
      <c r="AM362" s="28">
        <f t="shared" si="575"/>
        <v>0</v>
      </c>
      <c r="AN362" s="28">
        <f t="shared" si="576"/>
        <v>0</v>
      </c>
      <c r="AO362" s="27">
        <f t="shared" si="544"/>
        <v>0</v>
      </c>
      <c r="AP362" s="28">
        <f t="shared" si="545"/>
        <v>153</v>
      </c>
      <c r="AQ362" s="28">
        <f t="shared" si="546"/>
        <v>78</v>
      </c>
      <c r="AR362" s="27">
        <f t="shared" si="547"/>
        <v>231</v>
      </c>
    </row>
    <row r="363" spans="1:44">
      <c r="A363" s="6"/>
      <c r="B363" s="15" t="s">
        <v>180</v>
      </c>
      <c r="C363" s="28">
        <v>11</v>
      </c>
      <c r="D363" s="28">
        <v>38</v>
      </c>
      <c r="E363" s="28">
        <f t="shared" si="564"/>
        <v>49</v>
      </c>
      <c r="F363" s="28">
        <v>8</v>
      </c>
      <c r="G363" s="28">
        <v>27</v>
      </c>
      <c r="H363" s="28">
        <f t="shared" si="565"/>
        <v>35</v>
      </c>
      <c r="I363" s="28">
        <v>10</v>
      </c>
      <c r="J363" s="28">
        <v>32</v>
      </c>
      <c r="K363" s="28">
        <f t="shared" si="566"/>
        <v>42</v>
      </c>
      <c r="L363" s="28">
        <v>8</v>
      </c>
      <c r="M363" s="28">
        <v>31</v>
      </c>
      <c r="N363" s="28">
        <f t="shared" si="567"/>
        <v>39</v>
      </c>
      <c r="O363" s="28">
        <v>0</v>
      </c>
      <c r="P363" s="28">
        <v>2</v>
      </c>
      <c r="Q363" s="28">
        <f t="shared" si="568"/>
        <v>2</v>
      </c>
      <c r="R363" s="28">
        <f t="shared" si="541"/>
        <v>37</v>
      </c>
      <c r="S363" s="28">
        <f t="shared" si="542"/>
        <v>130</v>
      </c>
      <c r="T363" s="27">
        <f t="shared" si="543"/>
        <v>167</v>
      </c>
      <c r="U363" s="28">
        <v>0</v>
      </c>
      <c r="V363" s="28">
        <v>0</v>
      </c>
      <c r="W363" s="28">
        <f t="shared" si="569"/>
        <v>0</v>
      </c>
      <c r="X363" s="28">
        <v>0</v>
      </c>
      <c r="Y363" s="28">
        <v>0</v>
      </c>
      <c r="Z363" s="28">
        <f t="shared" si="570"/>
        <v>0</v>
      </c>
      <c r="AA363" s="28">
        <v>0</v>
      </c>
      <c r="AB363" s="28">
        <v>0</v>
      </c>
      <c r="AC363" s="28">
        <f t="shared" si="571"/>
        <v>0</v>
      </c>
      <c r="AD363" s="28">
        <v>0</v>
      </c>
      <c r="AE363" s="28">
        <v>0</v>
      </c>
      <c r="AF363" s="28">
        <f t="shared" si="572"/>
        <v>0</v>
      </c>
      <c r="AG363" s="37">
        <v>0</v>
      </c>
      <c r="AH363" s="37">
        <v>0</v>
      </c>
      <c r="AI363" s="37">
        <f t="shared" si="573"/>
        <v>0</v>
      </c>
      <c r="AJ363" s="37">
        <v>0</v>
      </c>
      <c r="AK363" s="37">
        <v>0</v>
      </c>
      <c r="AL363" s="37">
        <f t="shared" si="574"/>
        <v>0</v>
      </c>
      <c r="AM363" s="28">
        <f t="shared" si="575"/>
        <v>0</v>
      </c>
      <c r="AN363" s="28">
        <f t="shared" si="576"/>
        <v>0</v>
      </c>
      <c r="AO363" s="27">
        <f t="shared" si="544"/>
        <v>0</v>
      </c>
      <c r="AP363" s="28">
        <f t="shared" si="545"/>
        <v>37</v>
      </c>
      <c r="AQ363" s="28">
        <f t="shared" si="546"/>
        <v>130</v>
      </c>
      <c r="AR363" s="27">
        <f t="shared" si="547"/>
        <v>167</v>
      </c>
    </row>
    <row r="364" spans="1:44" s="60" customFormat="1">
      <c r="A364" s="46"/>
      <c r="B364" s="47" t="s">
        <v>16</v>
      </c>
      <c r="C364" s="48">
        <f t="shared" ref="C364:AL364" si="577">SUM(C356:C363)</f>
        <v>176</v>
      </c>
      <c r="D364" s="48">
        <f t="shared" si="577"/>
        <v>221</v>
      </c>
      <c r="E364" s="48">
        <f t="shared" si="577"/>
        <v>397</v>
      </c>
      <c r="F364" s="48">
        <f t="shared" si="577"/>
        <v>115</v>
      </c>
      <c r="G364" s="48">
        <f t="shared" si="577"/>
        <v>176</v>
      </c>
      <c r="H364" s="48">
        <f t="shared" si="577"/>
        <v>291</v>
      </c>
      <c r="I364" s="48">
        <f t="shared" si="577"/>
        <v>91</v>
      </c>
      <c r="J364" s="48">
        <f t="shared" si="577"/>
        <v>166</v>
      </c>
      <c r="K364" s="48">
        <f t="shared" si="577"/>
        <v>257</v>
      </c>
      <c r="L364" s="48">
        <f t="shared" si="577"/>
        <v>106</v>
      </c>
      <c r="M364" s="48">
        <f t="shared" si="577"/>
        <v>183</v>
      </c>
      <c r="N364" s="48">
        <f t="shared" si="577"/>
        <v>289</v>
      </c>
      <c r="O364" s="48">
        <f t="shared" si="577"/>
        <v>5</v>
      </c>
      <c r="P364" s="48">
        <f t="shared" si="577"/>
        <v>9</v>
      </c>
      <c r="Q364" s="48">
        <f t="shared" si="577"/>
        <v>14</v>
      </c>
      <c r="R364" s="48">
        <f t="shared" si="541"/>
        <v>493</v>
      </c>
      <c r="S364" s="48">
        <f t="shared" si="542"/>
        <v>755</v>
      </c>
      <c r="T364" s="48">
        <f t="shared" si="543"/>
        <v>1248</v>
      </c>
      <c r="U364" s="48">
        <f t="shared" ref="U364:AF364" si="578">SUM(U356:U363)</f>
        <v>0</v>
      </c>
      <c r="V364" s="48">
        <f t="shared" si="578"/>
        <v>0</v>
      </c>
      <c r="W364" s="48">
        <f t="shared" si="578"/>
        <v>0</v>
      </c>
      <c r="X364" s="48">
        <f t="shared" si="578"/>
        <v>0</v>
      </c>
      <c r="Y364" s="48">
        <f t="shared" si="578"/>
        <v>0</v>
      </c>
      <c r="Z364" s="48">
        <f t="shared" si="578"/>
        <v>0</v>
      </c>
      <c r="AA364" s="48">
        <f t="shared" si="578"/>
        <v>0</v>
      </c>
      <c r="AB364" s="48">
        <f t="shared" si="578"/>
        <v>0</v>
      </c>
      <c r="AC364" s="48">
        <f t="shared" si="578"/>
        <v>0</v>
      </c>
      <c r="AD364" s="48">
        <f t="shared" si="578"/>
        <v>0</v>
      </c>
      <c r="AE364" s="48">
        <f t="shared" si="578"/>
        <v>0</v>
      </c>
      <c r="AF364" s="48">
        <f t="shared" si="578"/>
        <v>0</v>
      </c>
      <c r="AG364" s="48">
        <f t="shared" si="577"/>
        <v>0</v>
      </c>
      <c r="AH364" s="48">
        <f t="shared" si="577"/>
        <v>0</v>
      </c>
      <c r="AI364" s="48">
        <f t="shared" si="577"/>
        <v>0</v>
      </c>
      <c r="AJ364" s="48">
        <f t="shared" si="577"/>
        <v>0</v>
      </c>
      <c r="AK364" s="48">
        <f t="shared" si="577"/>
        <v>0</v>
      </c>
      <c r="AL364" s="48">
        <f t="shared" si="577"/>
        <v>0</v>
      </c>
      <c r="AM364" s="48">
        <f t="shared" si="575"/>
        <v>0</v>
      </c>
      <c r="AN364" s="48">
        <f t="shared" si="576"/>
        <v>0</v>
      </c>
      <c r="AO364" s="48">
        <f t="shared" si="544"/>
        <v>0</v>
      </c>
      <c r="AP364" s="48">
        <f t="shared" si="545"/>
        <v>493</v>
      </c>
      <c r="AQ364" s="48">
        <f t="shared" si="546"/>
        <v>755</v>
      </c>
      <c r="AR364" s="48">
        <f t="shared" si="547"/>
        <v>1248</v>
      </c>
    </row>
    <row r="365" spans="1:44" s="10" customFormat="1">
      <c r="A365" s="2"/>
      <c r="B365" s="14" t="s">
        <v>204</v>
      </c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8"/>
      <c r="S365" s="28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36"/>
      <c r="AH365" s="36"/>
      <c r="AI365" s="36"/>
      <c r="AJ365" s="36"/>
      <c r="AK365" s="36"/>
      <c r="AL365" s="36"/>
      <c r="AM365" s="28"/>
      <c r="AN365" s="28"/>
      <c r="AO365" s="27"/>
      <c r="AP365" s="28"/>
      <c r="AQ365" s="28"/>
      <c r="AR365" s="27"/>
    </row>
    <row r="366" spans="1:44" s="10" customFormat="1">
      <c r="A366" s="2"/>
      <c r="B366" s="15" t="s">
        <v>229</v>
      </c>
      <c r="C366" s="27">
        <v>0</v>
      </c>
      <c r="D366" s="28">
        <v>0</v>
      </c>
      <c r="E366" s="28">
        <f t="shared" ref="E366" si="579">SUM(C366:D366)</f>
        <v>0</v>
      </c>
      <c r="F366" s="28">
        <v>0</v>
      </c>
      <c r="G366" s="28">
        <v>0</v>
      </c>
      <c r="H366" s="28">
        <f t="shared" ref="H366" si="580">SUM(F366:G366)</f>
        <v>0</v>
      </c>
      <c r="I366" s="28">
        <v>0</v>
      </c>
      <c r="J366" s="28">
        <v>0</v>
      </c>
      <c r="K366" s="28">
        <f t="shared" ref="K366" si="581">SUM(I366:J366)</f>
        <v>0</v>
      </c>
      <c r="L366" s="28">
        <v>0</v>
      </c>
      <c r="M366" s="28">
        <v>0</v>
      </c>
      <c r="N366" s="28">
        <f t="shared" ref="N366" si="582">SUM(L366:M366)</f>
        <v>0</v>
      </c>
      <c r="O366" s="28">
        <v>0</v>
      </c>
      <c r="P366" s="28">
        <v>0</v>
      </c>
      <c r="Q366" s="28">
        <f t="shared" ref="Q366" si="583">SUM(O366:P366)</f>
        <v>0</v>
      </c>
      <c r="R366" s="28">
        <f t="shared" si="541"/>
        <v>0</v>
      </c>
      <c r="S366" s="28">
        <f t="shared" si="542"/>
        <v>0</v>
      </c>
      <c r="T366" s="27">
        <f t="shared" si="543"/>
        <v>0</v>
      </c>
      <c r="U366" s="28">
        <v>0</v>
      </c>
      <c r="V366" s="28">
        <v>0</v>
      </c>
      <c r="W366" s="28">
        <f t="shared" ref="W366:W367" si="584">SUM(U366:V366)</f>
        <v>0</v>
      </c>
      <c r="X366" s="28">
        <v>0</v>
      </c>
      <c r="Y366" s="28">
        <v>0</v>
      </c>
      <c r="Z366" s="28">
        <f t="shared" ref="Z366:Z367" si="585">SUM(X366:Y366)</f>
        <v>0</v>
      </c>
      <c r="AA366" s="28">
        <v>0</v>
      </c>
      <c r="AB366" s="28">
        <v>0</v>
      </c>
      <c r="AC366" s="28">
        <f t="shared" ref="AC366:AC367" si="586">SUM(AA366:AB366)</f>
        <v>0</v>
      </c>
      <c r="AD366" s="28">
        <v>0</v>
      </c>
      <c r="AE366" s="28">
        <v>0</v>
      </c>
      <c r="AF366" s="28">
        <f t="shared" ref="AF366:AF367" si="587">SUM(AD366:AE366)</f>
        <v>0</v>
      </c>
      <c r="AG366" s="37">
        <v>0</v>
      </c>
      <c r="AH366" s="37">
        <v>0</v>
      </c>
      <c r="AI366" s="37">
        <f t="shared" ref="AI366" si="588">SUM(AG366:AH366)</f>
        <v>0</v>
      </c>
      <c r="AJ366" s="37">
        <v>0</v>
      </c>
      <c r="AK366" s="37">
        <v>0</v>
      </c>
      <c r="AL366" s="37">
        <f t="shared" ref="AL366" si="589">SUM(AJ366:AK366)</f>
        <v>0</v>
      </c>
      <c r="AM366" s="28">
        <f t="shared" ref="AM366:AN369" si="590">U366+X366+AA366+AD366+AG366+AJ366</f>
        <v>0</v>
      </c>
      <c r="AN366" s="28">
        <f t="shared" si="590"/>
        <v>0</v>
      </c>
      <c r="AO366" s="27">
        <f t="shared" si="544"/>
        <v>0</v>
      </c>
      <c r="AP366" s="28">
        <f t="shared" si="545"/>
        <v>0</v>
      </c>
      <c r="AQ366" s="28">
        <f t="shared" si="546"/>
        <v>0</v>
      </c>
      <c r="AR366" s="27">
        <f t="shared" si="547"/>
        <v>0</v>
      </c>
    </row>
    <row r="367" spans="1:44" s="10" customFormat="1">
      <c r="A367" s="2"/>
      <c r="B367" s="15" t="s">
        <v>230</v>
      </c>
      <c r="C367" s="27">
        <v>0</v>
      </c>
      <c r="D367" s="28">
        <v>0</v>
      </c>
      <c r="E367" s="28">
        <f t="shared" ref="E367" si="591">SUM(C367:D367)</f>
        <v>0</v>
      </c>
      <c r="F367" s="28">
        <v>0</v>
      </c>
      <c r="G367" s="28">
        <v>0</v>
      </c>
      <c r="H367" s="28">
        <f t="shared" ref="H367" si="592">SUM(F367:G367)</f>
        <v>0</v>
      </c>
      <c r="I367" s="28">
        <v>0</v>
      </c>
      <c r="J367" s="28">
        <v>0</v>
      </c>
      <c r="K367" s="28">
        <f t="shared" ref="K367" si="593">SUM(I367:J367)</f>
        <v>0</v>
      </c>
      <c r="L367" s="28">
        <v>0</v>
      </c>
      <c r="M367" s="28">
        <v>0</v>
      </c>
      <c r="N367" s="28">
        <f t="shared" ref="N367" si="594">SUM(L367:M367)</f>
        <v>0</v>
      </c>
      <c r="O367" s="28">
        <v>0</v>
      </c>
      <c r="P367" s="28">
        <v>0</v>
      </c>
      <c r="Q367" s="28">
        <f t="shared" ref="Q367" si="595">SUM(O367:P367)</f>
        <v>0</v>
      </c>
      <c r="R367" s="28">
        <f t="shared" si="541"/>
        <v>0</v>
      </c>
      <c r="S367" s="28">
        <f t="shared" si="542"/>
        <v>0</v>
      </c>
      <c r="T367" s="27">
        <f t="shared" si="543"/>
        <v>0</v>
      </c>
      <c r="U367" s="28">
        <v>0</v>
      </c>
      <c r="V367" s="28">
        <v>0</v>
      </c>
      <c r="W367" s="28">
        <f t="shared" si="584"/>
        <v>0</v>
      </c>
      <c r="X367" s="28">
        <v>0</v>
      </c>
      <c r="Y367" s="28">
        <v>0</v>
      </c>
      <c r="Z367" s="28">
        <f t="shared" si="585"/>
        <v>0</v>
      </c>
      <c r="AA367" s="28">
        <v>0</v>
      </c>
      <c r="AB367" s="28">
        <v>0</v>
      </c>
      <c r="AC367" s="28">
        <f t="shared" si="586"/>
        <v>0</v>
      </c>
      <c r="AD367" s="28">
        <v>0</v>
      </c>
      <c r="AE367" s="28">
        <v>0</v>
      </c>
      <c r="AF367" s="28">
        <f t="shared" si="587"/>
        <v>0</v>
      </c>
      <c r="AG367" s="37">
        <v>0</v>
      </c>
      <c r="AH367" s="37">
        <v>0</v>
      </c>
      <c r="AI367" s="37">
        <f t="shared" ref="AI367" si="596">SUM(AG367:AH367)</f>
        <v>0</v>
      </c>
      <c r="AJ367" s="37">
        <v>0</v>
      </c>
      <c r="AK367" s="37">
        <v>0</v>
      </c>
      <c r="AL367" s="37">
        <f t="shared" ref="AL367" si="597">SUM(AJ367:AK367)</f>
        <v>0</v>
      </c>
      <c r="AM367" s="28">
        <f t="shared" si="590"/>
        <v>0</v>
      </c>
      <c r="AN367" s="28">
        <f t="shared" si="590"/>
        <v>0</v>
      </c>
      <c r="AO367" s="27">
        <f t="shared" si="544"/>
        <v>0</v>
      </c>
      <c r="AP367" s="28">
        <f t="shared" si="545"/>
        <v>0</v>
      </c>
      <c r="AQ367" s="28">
        <f t="shared" si="546"/>
        <v>0</v>
      </c>
      <c r="AR367" s="27">
        <f t="shared" si="547"/>
        <v>0</v>
      </c>
    </row>
    <row r="368" spans="1:44" s="60" customFormat="1">
      <c r="A368" s="46"/>
      <c r="B368" s="47" t="s">
        <v>16</v>
      </c>
      <c r="C368" s="48">
        <f>SUM(C366:C367)</f>
        <v>0</v>
      </c>
      <c r="D368" s="48">
        <f t="shared" ref="D368:AL368" si="598">SUM(D366:D367)</f>
        <v>0</v>
      </c>
      <c r="E368" s="48">
        <f t="shared" si="598"/>
        <v>0</v>
      </c>
      <c r="F368" s="48">
        <f t="shared" si="598"/>
        <v>0</v>
      </c>
      <c r="G368" s="48">
        <f t="shared" si="598"/>
        <v>0</v>
      </c>
      <c r="H368" s="48">
        <f t="shared" si="598"/>
        <v>0</v>
      </c>
      <c r="I368" s="48">
        <f t="shared" si="598"/>
        <v>0</v>
      </c>
      <c r="J368" s="48">
        <f t="shared" si="598"/>
        <v>0</v>
      </c>
      <c r="K368" s="48">
        <f t="shared" si="598"/>
        <v>0</v>
      </c>
      <c r="L368" s="48">
        <f t="shared" si="598"/>
        <v>0</v>
      </c>
      <c r="M368" s="48">
        <f t="shared" si="598"/>
        <v>0</v>
      </c>
      <c r="N368" s="48">
        <f t="shared" si="598"/>
        <v>0</v>
      </c>
      <c r="O368" s="48">
        <f t="shared" si="598"/>
        <v>0</v>
      </c>
      <c r="P368" s="48">
        <f t="shared" si="598"/>
        <v>0</v>
      </c>
      <c r="Q368" s="48">
        <f t="shared" si="598"/>
        <v>0</v>
      </c>
      <c r="R368" s="48">
        <f t="shared" si="541"/>
        <v>0</v>
      </c>
      <c r="S368" s="48">
        <f t="shared" si="542"/>
        <v>0</v>
      </c>
      <c r="T368" s="48">
        <f t="shared" si="543"/>
        <v>0</v>
      </c>
      <c r="U368" s="48">
        <f>SUM(U366:U367)</f>
        <v>0</v>
      </c>
      <c r="V368" s="48">
        <f t="shared" ref="V368:AF368" si="599">SUM(V366:V367)</f>
        <v>0</v>
      </c>
      <c r="W368" s="48">
        <f t="shared" si="599"/>
        <v>0</v>
      </c>
      <c r="X368" s="48">
        <f t="shared" si="599"/>
        <v>0</v>
      </c>
      <c r="Y368" s="48">
        <f t="shared" si="599"/>
        <v>0</v>
      </c>
      <c r="Z368" s="48">
        <f t="shared" si="599"/>
        <v>0</v>
      </c>
      <c r="AA368" s="48">
        <f t="shared" si="599"/>
        <v>0</v>
      </c>
      <c r="AB368" s="48">
        <f t="shared" si="599"/>
        <v>0</v>
      </c>
      <c r="AC368" s="48">
        <f t="shared" si="599"/>
        <v>0</v>
      </c>
      <c r="AD368" s="48">
        <f t="shared" si="599"/>
        <v>0</v>
      </c>
      <c r="AE368" s="48">
        <f t="shared" si="599"/>
        <v>0</v>
      </c>
      <c r="AF368" s="48">
        <f t="shared" si="599"/>
        <v>0</v>
      </c>
      <c r="AG368" s="48">
        <f t="shared" si="598"/>
        <v>0</v>
      </c>
      <c r="AH368" s="48">
        <f t="shared" si="598"/>
        <v>0</v>
      </c>
      <c r="AI368" s="48">
        <f t="shared" si="598"/>
        <v>0</v>
      </c>
      <c r="AJ368" s="48">
        <f t="shared" si="598"/>
        <v>0</v>
      </c>
      <c r="AK368" s="48">
        <f t="shared" si="598"/>
        <v>0</v>
      </c>
      <c r="AL368" s="48">
        <f t="shared" si="598"/>
        <v>0</v>
      </c>
      <c r="AM368" s="48">
        <f t="shared" si="590"/>
        <v>0</v>
      </c>
      <c r="AN368" s="48">
        <f t="shared" si="590"/>
        <v>0</v>
      </c>
      <c r="AO368" s="48">
        <f t="shared" si="544"/>
        <v>0</v>
      </c>
      <c r="AP368" s="48">
        <f t="shared" si="545"/>
        <v>0</v>
      </c>
      <c r="AQ368" s="48">
        <f t="shared" si="546"/>
        <v>0</v>
      </c>
      <c r="AR368" s="48">
        <f t="shared" si="547"/>
        <v>0</v>
      </c>
    </row>
    <row r="369" spans="1:44" s="69" customFormat="1">
      <c r="A369" s="50"/>
      <c r="B369" s="51" t="s">
        <v>17</v>
      </c>
      <c r="C369" s="52">
        <f>C364+C368</f>
        <v>176</v>
      </c>
      <c r="D369" s="52">
        <f t="shared" ref="D369:AL369" si="600">D364+D368</f>
        <v>221</v>
      </c>
      <c r="E369" s="52">
        <f t="shared" si="600"/>
        <v>397</v>
      </c>
      <c r="F369" s="52">
        <f t="shared" si="600"/>
        <v>115</v>
      </c>
      <c r="G369" s="52">
        <f t="shared" si="600"/>
        <v>176</v>
      </c>
      <c r="H369" s="52">
        <f t="shared" si="600"/>
        <v>291</v>
      </c>
      <c r="I369" s="52">
        <f t="shared" si="600"/>
        <v>91</v>
      </c>
      <c r="J369" s="52">
        <f t="shared" si="600"/>
        <v>166</v>
      </c>
      <c r="K369" s="52">
        <f t="shared" si="600"/>
        <v>257</v>
      </c>
      <c r="L369" s="52">
        <f t="shared" si="600"/>
        <v>106</v>
      </c>
      <c r="M369" s="52">
        <f t="shared" si="600"/>
        <v>183</v>
      </c>
      <c r="N369" s="52">
        <f t="shared" si="600"/>
        <v>289</v>
      </c>
      <c r="O369" s="52">
        <f t="shared" si="600"/>
        <v>5</v>
      </c>
      <c r="P369" s="52">
        <f t="shared" si="600"/>
        <v>9</v>
      </c>
      <c r="Q369" s="52">
        <f t="shared" si="600"/>
        <v>14</v>
      </c>
      <c r="R369" s="52">
        <f t="shared" si="541"/>
        <v>493</v>
      </c>
      <c r="S369" s="52">
        <f t="shared" si="542"/>
        <v>755</v>
      </c>
      <c r="T369" s="52">
        <f t="shared" si="543"/>
        <v>1248</v>
      </c>
      <c r="U369" s="52">
        <f>U364+U368</f>
        <v>0</v>
      </c>
      <c r="V369" s="52">
        <f t="shared" ref="V369:AF369" si="601">V364+V368</f>
        <v>0</v>
      </c>
      <c r="W369" s="52">
        <f t="shared" si="601"/>
        <v>0</v>
      </c>
      <c r="X369" s="52">
        <f t="shared" si="601"/>
        <v>0</v>
      </c>
      <c r="Y369" s="52">
        <f t="shared" si="601"/>
        <v>0</v>
      </c>
      <c r="Z369" s="52">
        <f t="shared" si="601"/>
        <v>0</v>
      </c>
      <c r="AA369" s="52">
        <f t="shared" si="601"/>
        <v>0</v>
      </c>
      <c r="AB369" s="52">
        <f t="shared" si="601"/>
        <v>0</v>
      </c>
      <c r="AC369" s="52">
        <f t="shared" si="601"/>
        <v>0</v>
      </c>
      <c r="AD369" s="52">
        <f t="shared" si="601"/>
        <v>0</v>
      </c>
      <c r="AE369" s="52">
        <f t="shared" si="601"/>
        <v>0</v>
      </c>
      <c r="AF369" s="52">
        <f t="shared" si="601"/>
        <v>0</v>
      </c>
      <c r="AG369" s="52">
        <f t="shared" si="600"/>
        <v>0</v>
      </c>
      <c r="AH369" s="52">
        <f t="shared" si="600"/>
        <v>0</v>
      </c>
      <c r="AI369" s="52">
        <f t="shared" si="600"/>
        <v>0</v>
      </c>
      <c r="AJ369" s="52">
        <f t="shared" si="600"/>
        <v>0</v>
      </c>
      <c r="AK369" s="52">
        <f t="shared" si="600"/>
        <v>0</v>
      </c>
      <c r="AL369" s="52">
        <f t="shared" si="600"/>
        <v>0</v>
      </c>
      <c r="AM369" s="52">
        <f t="shared" si="590"/>
        <v>0</v>
      </c>
      <c r="AN369" s="52">
        <f t="shared" si="590"/>
        <v>0</v>
      </c>
      <c r="AO369" s="52">
        <f t="shared" si="544"/>
        <v>0</v>
      </c>
      <c r="AP369" s="52">
        <f t="shared" si="545"/>
        <v>493</v>
      </c>
      <c r="AQ369" s="52">
        <f t="shared" si="546"/>
        <v>755</v>
      </c>
      <c r="AR369" s="52">
        <f t="shared" si="547"/>
        <v>1248</v>
      </c>
    </row>
    <row r="370" spans="1:44">
      <c r="A370" s="2"/>
      <c r="B370" s="21" t="s">
        <v>39</v>
      </c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7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37"/>
      <c r="AH370" s="37"/>
      <c r="AI370" s="37"/>
      <c r="AJ370" s="37"/>
      <c r="AK370" s="37"/>
      <c r="AL370" s="37"/>
      <c r="AM370" s="28"/>
      <c r="AN370" s="28"/>
      <c r="AO370" s="27"/>
      <c r="AP370" s="28"/>
      <c r="AQ370" s="28"/>
      <c r="AR370" s="27"/>
    </row>
    <row r="371" spans="1:44">
      <c r="A371" s="2"/>
      <c r="B371" s="3" t="s">
        <v>49</v>
      </c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7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37"/>
      <c r="AH371" s="37"/>
      <c r="AI371" s="37"/>
      <c r="AJ371" s="37"/>
      <c r="AK371" s="37"/>
      <c r="AL371" s="37"/>
      <c r="AM371" s="28"/>
      <c r="AN371" s="28"/>
      <c r="AO371" s="27"/>
      <c r="AP371" s="28"/>
      <c r="AQ371" s="28"/>
      <c r="AR371" s="27"/>
    </row>
    <row r="372" spans="1:44">
      <c r="A372" s="2"/>
      <c r="B372" s="15" t="s">
        <v>177</v>
      </c>
      <c r="C372" s="28">
        <v>29</v>
      </c>
      <c r="D372" s="28">
        <v>11</v>
      </c>
      <c r="E372" s="28">
        <f>SUM(C372:D372)</f>
        <v>40</v>
      </c>
      <c r="F372" s="28">
        <v>6</v>
      </c>
      <c r="G372" s="28">
        <v>7</v>
      </c>
      <c r="H372" s="28">
        <f>SUM(F372:G372)</f>
        <v>13</v>
      </c>
      <c r="I372" s="28">
        <v>33</v>
      </c>
      <c r="J372" s="28">
        <v>16</v>
      </c>
      <c r="K372" s="28">
        <f>SUM(I372:J372)</f>
        <v>49</v>
      </c>
      <c r="L372" s="28">
        <v>28</v>
      </c>
      <c r="M372" s="28">
        <v>12</v>
      </c>
      <c r="N372" s="28">
        <f>SUM(L372:M372)</f>
        <v>40</v>
      </c>
      <c r="O372" s="28">
        <v>0</v>
      </c>
      <c r="P372" s="28">
        <v>0</v>
      </c>
      <c r="Q372" s="28">
        <f>SUM(O372:P372)</f>
        <v>0</v>
      </c>
      <c r="R372" s="28">
        <f t="shared" si="541"/>
        <v>96</v>
      </c>
      <c r="S372" s="28">
        <f t="shared" si="542"/>
        <v>46</v>
      </c>
      <c r="T372" s="27">
        <f t="shared" si="543"/>
        <v>142</v>
      </c>
      <c r="U372" s="28">
        <v>0</v>
      </c>
      <c r="V372" s="28">
        <v>0</v>
      </c>
      <c r="W372" s="28">
        <f>SUM(U372:V372)</f>
        <v>0</v>
      </c>
      <c r="X372" s="28">
        <v>0</v>
      </c>
      <c r="Y372" s="28">
        <v>0</v>
      </c>
      <c r="Z372" s="28">
        <f>SUM(X372:Y372)</f>
        <v>0</v>
      </c>
      <c r="AA372" s="28">
        <v>0</v>
      </c>
      <c r="AB372" s="28">
        <v>0</v>
      </c>
      <c r="AC372" s="28">
        <f>SUM(AA372:AB372)</f>
        <v>0</v>
      </c>
      <c r="AD372" s="28">
        <v>0</v>
      </c>
      <c r="AE372" s="28">
        <v>0</v>
      </c>
      <c r="AF372" s="28">
        <f>SUM(AD372:AE372)</f>
        <v>0</v>
      </c>
      <c r="AG372" s="37">
        <v>0</v>
      </c>
      <c r="AH372" s="37">
        <v>0</v>
      </c>
      <c r="AI372" s="37">
        <f>SUM(AG372:AH372)</f>
        <v>0</v>
      </c>
      <c r="AJ372" s="37">
        <v>0</v>
      </c>
      <c r="AK372" s="37">
        <v>0</v>
      </c>
      <c r="AL372" s="37">
        <f>SUM(AJ372:AK372)</f>
        <v>0</v>
      </c>
      <c r="AM372" s="28">
        <f t="shared" ref="AM372:AN375" si="602">U372+X372+AA372+AD372+AG372+AJ372</f>
        <v>0</v>
      </c>
      <c r="AN372" s="28">
        <f t="shared" si="602"/>
        <v>0</v>
      </c>
      <c r="AO372" s="27">
        <f t="shared" si="544"/>
        <v>0</v>
      </c>
      <c r="AP372" s="28">
        <f t="shared" si="545"/>
        <v>96</v>
      </c>
      <c r="AQ372" s="28">
        <f t="shared" si="546"/>
        <v>46</v>
      </c>
      <c r="AR372" s="27">
        <f t="shared" si="547"/>
        <v>142</v>
      </c>
    </row>
    <row r="373" spans="1:44" hidden="1">
      <c r="A373" s="2"/>
      <c r="B373" s="15" t="s">
        <v>174</v>
      </c>
      <c r="C373" s="28"/>
      <c r="D373" s="28"/>
      <c r="E373" s="28">
        <f>SUM(C373:D373)</f>
        <v>0</v>
      </c>
      <c r="F373" s="28"/>
      <c r="G373" s="28"/>
      <c r="H373" s="28">
        <f>SUM(F373:G373)</f>
        <v>0</v>
      </c>
      <c r="I373" s="28"/>
      <c r="J373" s="28"/>
      <c r="K373" s="28">
        <f>SUM(I373:J373)</f>
        <v>0</v>
      </c>
      <c r="L373" s="28"/>
      <c r="M373" s="28"/>
      <c r="N373" s="28">
        <f>SUM(L373:M373)</f>
        <v>0</v>
      </c>
      <c r="O373" s="28"/>
      <c r="P373" s="28"/>
      <c r="Q373" s="28">
        <f>SUM(O373:P373)</f>
        <v>0</v>
      </c>
      <c r="R373" s="28">
        <f t="shared" si="541"/>
        <v>0</v>
      </c>
      <c r="S373" s="28">
        <f t="shared" si="542"/>
        <v>0</v>
      </c>
      <c r="T373" s="27">
        <f t="shared" si="543"/>
        <v>0</v>
      </c>
      <c r="U373" s="28"/>
      <c r="V373" s="28"/>
      <c r="W373" s="28">
        <f>SUM(U373:V373)</f>
        <v>0</v>
      </c>
      <c r="X373" s="28"/>
      <c r="Y373" s="28"/>
      <c r="Z373" s="28">
        <f>SUM(X373:Y373)</f>
        <v>0</v>
      </c>
      <c r="AA373" s="28"/>
      <c r="AB373" s="28"/>
      <c r="AC373" s="28">
        <f>SUM(AA373:AB373)</f>
        <v>0</v>
      </c>
      <c r="AD373" s="28"/>
      <c r="AE373" s="28"/>
      <c r="AF373" s="28">
        <f>SUM(AD373:AE373)</f>
        <v>0</v>
      </c>
      <c r="AG373" s="37"/>
      <c r="AH373" s="37"/>
      <c r="AI373" s="37">
        <f>SUM(AG373:AH373)</f>
        <v>0</v>
      </c>
      <c r="AJ373" s="37"/>
      <c r="AK373" s="37"/>
      <c r="AL373" s="37">
        <f>SUM(AJ373:AK373)</f>
        <v>0</v>
      </c>
      <c r="AM373" s="28">
        <f t="shared" si="602"/>
        <v>0</v>
      </c>
      <c r="AN373" s="28">
        <f t="shared" si="602"/>
        <v>0</v>
      </c>
      <c r="AO373" s="27">
        <f t="shared" si="544"/>
        <v>0</v>
      </c>
      <c r="AP373" s="28">
        <f t="shared" si="545"/>
        <v>0</v>
      </c>
      <c r="AQ373" s="28">
        <f t="shared" si="546"/>
        <v>0</v>
      </c>
      <c r="AR373" s="27">
        <f t="shared" si="547"/>
        <v>0</v>
      </c>
    </row>
    <row r="374" spans="1:44">
      <c r="A374" s="2"/>
      <c r="B374" s="15" t="s">
        <v>179</v>
      </c>
      <c r="C374" s="28">
        <v>29</v>
      </c>
      <c r="D374" s="28">
        <v>9</v>
      </c>
      <c r="E374" s="28">
        <f>SUM(C374:D374)</f>
        <v>38</v>
      </c>
      <c r="F374" s="28">
        <v>7</v>
      </c>
      <c r="G374" s="28">
        <v>6</v>
      </c>
      <c r="H374" s="28">
        <f>SUM(F374:G374)</f>
        <v>13</v>
      </c>
      <c r="I374" s="28">
        <v>15</v>
      </c>
      <c r="J374" s="28">
        <v>8</v>
      </c>
      <c r="K374" s="28">
        <f>SUM(I374:J374)</f>
        <v>23</v>
      </c>
      <c r="L374" s="28">
        <v>15</v>
      </c>
      <c r="M374" s="28">
        <v>13</v>
      </c>
      <c r="N374" s="28">
        <f>SUM(L374:M374)</f>
        <v>28</v>
      </c>
      <c r="O374" s="28">
        <v>0</v>
      </c>
      <c r="P374" s="28">
        <v>0</v>
      </c>
      <c r="Q374" s="28">
        <f>SUM(O374:P374)</f>
        <v>0</v>
      </c>
      <c r="R374" s="28">
        <f t="shared" si="541"/>
        <v>66</v>
      </c>
      <c r="S374" s="28">
        <f t="shared" si="542"/>
        <v>36</v>
      </c>
      <c r="T374" s="27">
        <f t="shared" si="543"/>
        <v>102</v>
      </c>
      <c r="U374" s="28">
        <v>0</v>
      </c>
      <c r="V374" s="28">
        <v>0</v>
      </c>
      <c r="W374" s="28">
        <f>SUM(U374:V374)</f>
        <v>0</v>
      </c>
      <c r="X374" s="28">
        <v>0</v>
      </c>
      <c r="Y374" s="28">
        <v>0</v>
      </c>
      <c r="Z374" s="28">
        <f>SUM(X374:Y374)</f>
        <v>0</v>
      </c>
      <c r="AA374" s="28">
        <v>0</v>
      </c>
      <c r="AB374" s="28">
        <v>0</v>
      </c>
      <c r="AC374" s="28">
        <f>SUM(AA374:AB374)</f>
        <v>0</v>
      </c>
      <c r="AD374" s="28">
        <v>0</v>
      </c>
      <c r="AE374" s="28">
        <v>0</v>
      </c>
      <c r="AF374" s="28">
        <f>SUM(AD374:AE374)</f>
        <v>0</v>
      </c>
      <c r="AG374" s="37">
        <v>0</v>
      </c>
      <c r="AH374" s="37">
        <v>0</v>
      </c>
      <c r="AI374" s="37">
        <f>SUM(AG374:AH374)</f>
        <v>0</v>
      </c>
      <c r="AJ374" s="37">
        <v>0</v>
      </c>
      <c r="AK374" s="37">
        <v>0</v>
      </c>
      <c r="AL374" s="37">
        <f>SUM(AJ374:AK374)</f>
        <v>0</v>
      </c>
      <c r="AM374" s="28">
        <f t="shared" si="602"/>
        <v>0</v>
      </c>
      <c r="AN374" s="28">
        <f t="shared" si="602"/>
        <v>0</v>
      </c>
      <c r="AO374" s="27">
        <f t="shared" si="544"/>
        <v>0</v>
      </c>
      <c r="AP374" s="28">
        <f t="shared" si="545"/>
        <v>66</v>
      </c>
      <c r="AQ374" s="28">
        <f t="shared" si="546"/>
        <v>36</v>
      </c>
      <c r="AR374" s="27">
        <f t="shared" si="547"/>
        <v>102</v>
      </c>
    </row>
    <row r="375" spans="1:44" s="60" customFormat="1">
      <c r="A375" s="78"/>
      <c r="B375" s="47" t="s">
        <v>8</v>
      </c>
      <c r="C375" s="48">
        <f>SUM(C372:C374)</f>
        <v>58</v>
      </c>
      <c r="D375" s="48">
        <f t="shared" ref="D375:AL375" si="603">SUM(D372:D374)</f>
        <v>20</v>
      </c>
      <c r="E375" s="48">
        <f t="shared" si="603"/>
        <v>78</v>
      </c>
      <c r="F375" s="48">
        <f t="shared" si="603"/>
        <v>13</v>
      </c>
      <c r="G375" s="48">
        <f t="shared" si="603"/>
        <v>13</v>
      </c>
      <c r="H375" s="48">
        <f t="shared" si="603"/>
        <v>26</v>
      </c>
      <c r="I375" s="48">
        <f t="shared" si="603"/>
        <v>48</v>
      </c>
      <c r="J375" s="48">
        <f t="shared" si="603"/>
        <v>24</v>
      </c>
      <c r="K375" s="48">
        <f t="shared" si="603"/>
        <v>72</v>
      </c>
      <c r="L375" s="48">
        <f t="shared" si="603"/>
        <v>43</v>
      </c>
      <c r="M375" s="48">
        <f t="shared" si="603"/>
        <v>25</v>
      </c>
      <c r="N375" s="48">
        <f t="shared" si="603"/>
        <v>68</v>
      </c>
      <c r="O375" s="48">
        <f t="shared" si="603"/>
        <v>0</v>
      </c>
      <c r="P375" s="48">
        <f t="shared" si="603"/>
        <v>0</v>
      </c>
      <c r="Q375" s="48">
        <f t="shared" si="603"/>
        <v>0</v>
      </c>
      <c r="R375" s="48">
        <f t="shared" si="541"/>
        <v>162</v>
      </c>
      <c r="S375" s="48">
        <f t="shared" si="542"/>
        <v>82</v>
      </c>
      <c r="T375" s="48">
        <f t="shared" si="543"/>
        <v>244</v>
      </c>
      <c r="U375" s="48">
        <f>SUM(U372:U374)</f>
        <v>0</v>
      </c>
      <c r="V375" s="48">
        <f t="shared" ref="V375:AF375" si="604">SUM(V372:V374)</f>
        <v>0</v>
      </c>
      <c r="W375" s="48">
        <f t="shared" si="604"/>
        <v>0</v>
      </c>
      <c r="X375" s="48">
        <f t="shared" si="604"/>
        <v>0</v>
      </c>
      <c r="Y375" s="48">
        <f t="shared" si="604"/>
        <v>0</v>
      </c>
      <c r="Z375" s="48">
        <f t="shared" si="604"/>
        <v>0</v>
      </c>
      <c r="AA375" s="48">
        <f t="shared" si="604"/>
        <v>0</v>
      </c>
      <c r="AB375" s="48">
        <f t="shared" si="604"/>
        <v>0</v>
      </c>
      <c r="AC375" s="48">
        <f t="shared" si="604"/>
        <v>0</v>
      </c>
      <c r="AD375" s="48">
        <f t="shared" si="604"/>
        <v>0</v>
      </c>
      <c r="AE375" s="48">
        <f t="shared" si="604"/>
        <v>0</v>
      </c>
      <c r="AF375" s="48">
        <f t="shared" si="604"/>
        <v>0</v>
      </c>
      <c r="AG375" s="48">
        <f t="shared" si="603"/>
        <v>0</v>
      </c>
      <c r="AH375" s="48">
        <f t="shared" si="603"/>
        <v>0</v>
      </c>
      <c r="AI375" s="48">
        <f t="shared" si="603"/>
        <v>0</v>
      </c>
      <c r="AJ375" s="48">
        <f t="shared" si="603"/>
        <v>0</v>
      </c>
      <c r="AK375" s="48">
        <f t="shared" si="603"/>
        <v>0</v>
      </c>
      <c r="AL375" s="48">
        <f t="shared" si="603"/>
        <v>0</v>
      </c>
      <c r="AM375" s="48">
        <f t="shared" si="602"/>
        <v>0</v>
      </c>
      <c r="AN375" s="48">
        <f t="shared" si="602"/>
        <v>0</v>
      </c>
      <c r="AO375" s="48">
        <f t="shared" si="544"/>
        <v>0</v>
      </c>
      <c r="AP375" s="48">
        <f t="shared" si="545"/>
        <v>162</v>
      </c>
      <c r="AQ375" s="48">
        <f t="shared" si="546"/>
        <v>82</v>
      </c>
      <c r="AR375" s="48">
        <f t="shared" si="547"/>
        <v>244</v>
      </c>
    </row>
    <row r="376" spans="1:44">
      <c r="A376" s="2"/>
      <c r="B376" s="3" t="s">
        <v>181</v>
      </c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7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37"/>
      <c r="AH376" s="37"/>
      <c r="AI376" s="37"/>
      <c r="AJ376" s="37"/>
      <c r="AK376" s="37"/>
      <c r="AL376" s="37"/>
      <c r="AM376" s="28"/>
      <c r="AN376" s="28"/>
      <c r="AO376" s="27"/>
      <c r="AP376" s="28"/>
      <c r="AQ376" s="28"/>
      <c r="AR376" s="27"/>
    </row>
    <row r="377" spans="1:44" hidden="1">
      <c r="A377" s="2"/>
      <c r="B377" s="15" t="s">
        <v>174</v>
      </c>
      <c r="C377" s="28">
        <v>0</v>
      </c>
      <c r="D377" s="28">
        <v>0</v>
      </c>
      <c r="E377" s="28">
        <f>SUM(C377:D377)</f>
        <v>0</v>
      </c>
      <c r="F377" s="28"/>
      <c r="G377" s="28"/>
      <c r="H377" s="28">
        <f>SUM(F377:G377)</f>
        <v>0</v>
      </c>
      <c r="I377" s="28"/>
      <c r="J377" s="28"/>
      <c r="K377" s="28">
        <f>SUM(I377:J377)</f>
        <v>0</v>
      </c>
      <c r="L377" s="28"/>
      <c r="M377" s="28"/>
      <c r="N377" s="28">
        <f>SUM(L377:M377)</f>
        <v>0</v>
      </c>
      <c r="O377" s="28"/>
      <c r="P377" s="28"/>
      <c r="Q377" s="28">
        <f>SUM(O377:P377)</f>
        <v>0</v>
      </c>
      <c r="R377" s="28">
        <f t="shared" si="541"/>
        <v>0</v>
      </c>
      <c r="S377" s="28">
        <f t="shared" si="542"/>
        <v>0</v>
      </c>
      <c r="T377" s="27">
        <f t="shared" si="543"/>
        <v>0</v>
      </c>
      <c r="U377" s="28">
        <v>0</v>
      </c>
      <c r="V377" s="28">
        <v>0</v>
      </c>
      <c r="W377" s="28">
        <f>SUM(U377:V377)</f>
        <v>0</v>
      </c>
      <c r="X377" s="28"/>
      <c r="Y377" s="28"/>
      <c r="Z377" s="28">
        <f>SUM(X377:Y377)</f>
        <v>0</v>
      </c>
      <c r="AA377" s="28"/>
      <c r="AB377" s="28"/>
      <c r="AC377" s="28">
        <f>SUM(AA377:AB377)</f>
        <v>0</v>
      </c>
      <c r="AD377" s="28"/>
      <c r="AE377" s="28"/>
      <c r="AF377" s="28">
        <f>SUM(AD377:AE377)</f>
        <v>0</v>
      </c>
      <c r="AG377" s="37"/>
      <c r="AH377" s="37"/>
      <c r="AI377" s="37"/>
      <c r="AJ377" s="37"/>
      <c r="AK377" s="37"/>
      <c r="AL377" s="37"/>
      <c r="AM377" s="28">
        <f t="shared" ref="AM377:AN380" si="605">U377+X377+AA377+AD377+AG377+AJ377</f>
        <v>0</v>
      </c>
      <c r="AN377" s="28">
        <f t="shared" si="605"/>
        <v>0</v>
      </c>
      <c r="AO377" s="27">
        <f t="shared" si="544"/>
        <v>0</v>
      </c>
      <c r="AP377" s="28">
        <f t="shared" si="545"/>
        <v>0</v>
      </c>
      <c r="AQ377" s="28">
        <f t="shared" si="546"/>
        <v>0</v>
      </c>
      <c r="AR377" s="27">
        <f t="shared" si="547"/>
        <v>0</v>
      </c>
    </row>
    <row r="378" spans="1:44">
      <c r="A378" s="2"/>
      <c r="B378" s="15" t="s">
        <v>177</v>
      </c>
      <c r="C378" s="28">
        <v>0</v>
      </c>
      <c r="D378" s="28">
        <v>0</v>
      </c>
      <c r="E378" s="28">
        <f>SUM(C378:D378)</f>
        <v>0</v>
      </c>
      <c r="F378" s="28">
        <v>0</v>
      </c>
      <c r="G378" s="28">
        <v>0</v>
      </c>
      <c r="H378" s="28">
        <f>SUM(F378:G378)</f>
        <v>0</v>
      </c>
      <c r="I378" s="28">
        <v>0</v>
      </c>
      <c r="J378" s="28">
        <v>0</v>
      </c>
      <c r="K378" s="28">
        <f>SUM(I378:J378)</f>
        <v>0</v>
      </c>
      <c r="L378" s="28">
        <v>0</v>
      </c>
      <c r="M378" s="28">
        <v>0</v>
      </c>
      <c r="N378" s="28">
        <f>SUM(L378:M378)</f>
        <v>0</v>
      </c>
      <c r="O378" s="28">
        <v>1</v>
      </c>
      <c r="P378" s="28">
        <v>0</v>
      </c>
      <c r="Q378" s="28">
        <f>SUM(O378:P378)</f>
        <v>1</v>
      </c>
      <c r="R378" s="28">
        <f t="shared" si="541"/>
        <v>1</v>
      </c>
      <c r="S378" s="28">
        <f t="shared" si="542"/>
        <v>0</v>
      </c>
      <c r="T378" s="27">
        <f t="shared" si="543"/>
        <v>1</v>
      </c>
      <c r="U378" s="28">
        <v>0</v>
      </c>
      <c r="V378" s="28">
        <v>0</v>
      </c>
      <c r="W378" s="28">
        <f>SUM(U378:V378)</f>
        <v>0</v>
      </c>
      <c r="X378" s="28">
        <v>0</v>
      </c>
      <c r="Y378" s="28">
        <v>0</v>
      </c>
      <c r="Z378" s="28">
        <f>SUM(X378:Y378)</f>
        <v>0</v>
      </c>
      <c r="AA378" s="28">
        <v>0</v>
      </c>
      <c r="AB378" s="28">
        <v>0</v>
      </c>
      <c r="AC378" s="28">
        <f>SUM(AA378:AB378)</f>
        <v>0</v>
      </c>
      <c r="AD378" s="28">
        <v>0</v>
      </c>
      <c r="AE378" s="28">
        <v>0</v>
      </c>
      <c r="AF378" s="28">
        <f>SUM(AD378:AE378)</f>
        <v>0</v>
      </c>
      <c r="AG378" s="37">
        <v>0</v>
      </c>
      <c r="AH378" s="37">
        <v>0</v>
      </c>
      <c r="AI378" s="37">
        <f>SUM(AG378:AH378)</f>
        <v>0</v>
      </c>
      <c r="AJ378" s="37">
        <v>0</v>
      </c>
      <c r="AK378" s="37">
        <v>0</v>
      </c>
      <c r="AL378" s="37">
        <f>SUM(AJ378:AK378)</f>
        <v>0</v>
      </c>
      <c r="AM378" s="28">
        <f t="shared" si="605"/>
        <v>0</v>
      </c>
      <c r="AN378" s="28">
        <f t="shared" si="605"/>
        <v>0</v>
      </c>
      <c r="AO378" s="27">
        <f t="shared" si="544"/>
        <v>0</v>
      </c>
      <c r="AP378" s="28">
        <f t="shared" si="545"/>
        <v>1</v>
      </c>
      <c r="AQ378" s="28">
        <f t="shared" si="546"/>
        <v>0</v>
      </c>
      <c r="AR378" s="27">
        <f t="shared" si="547"/>
        <v>1</v>
      </c>
    </row>
    <row r="379" spans="1:44" s="60" customFormat="1">
      <c r="A379" s="78"/>
      <c r="B379" s="47" t="s">
        <v>8</v>
      </c>
      <c r="C379" s="48">
        <f>SUM(C377:C378)</f>
        <v>0</v>
      </c>
      <c r="D379" s="48">
        <f t="shared" ref="D379:AL379" si="606">SUM(D377:D378)</f>
        <v>0</v>
      </c>
      <c r="E379" s="48">
        <f t="shared" si="606"/>
        <v>0</v>
      </c>
      <c r="F379" s="48">
        <f t="shared" si="606"/>
        <v>0</v>
      </c>
      <c r="G379" s="48">
        <f t="shared" si="606"/>
        <v>0</v>
      </c>
      <c r="H379" s="48">
        <f t="shared" si="606"/>
        <v>0</v>
      </c>
      <c r="I379" s="48">
        <f t="shared" si="606"/>
        <v>0</v>
      </c>
      <c r="J379" s="48">
        <f t="shared" si="606"/>
        <v>0</v>
      </c>
      <c r="K379" s="48">
        <f t="shared" si="606"/>
        <v>0</v>
      </c>
      <c r="L379" s="48">
        <f t="shared" si="606"/>
        <v>0</v>
      </c>
      <c r="M379" s="48">
        <f t="shared" si="606"/>
        <v>0</v>
      </c>
      <c r="N379" s="48">
        <f t="shared" si="606"/>
        <v>0</v>
      </c>
      <c r="O379" s="48">
        <f t="shared" si="606"/>
        <v>1</v>
      </c>
      <c r="P379" s="48">
        <f t="shared" si="606"/>
        <v>0</v>
      </c>
      <c r="Q379" s="48">
        <f t="shared" si="606"/>
        <v>1</v>
      </c>
      <c r="R379" s="48">
        <f t="shared" si="541"/>
        <v>1</v>
      </c>
      <c r="S379" s="48">
        <f t="shared" si="542"/>
        <v>0</v>
      </c>
      <c r="T379" s="48">
        <f t="shared" si="543"/>
        <v>1</v>
      </c>
      <c r="U379" s="48">
        <f>SUM(U377:U378)</f>
        <v>0</v>
      </c>
      <c r="V379" s="48">
        <f t="shared" ref="V379:AF379" si="607">SUM(V377:V378)</f>
        <v>0</v>
      </c>
      <c r="W379" s="48">
        <f t="shared" si="607"/>
        <v>0</v>
      </c>
      <c r="X379" s="48">
        <f t="shared" si="607"/>
        <v>0</v>
      </c>
      <c r="Y379" s="48">
        <f t="shared" si="607"/>
        <v>0</v>
      </c>
      <c r="Z379" s="48">
        <f t="shared" si="607"/>
        <v>0</v>
      </c>
      <c r="AA379" s="48">
        <f t="shared" si="607"/>
        <v>0</v>
      </c>
      <c r="AB379" s="48">
        <f t="shared" si="607"/>
        <v>0</v>
      </c>
      <c r="AC379" s="48">
        <f t="shared" si="607"/>
        <v>0</v>
      </c>
      <c r="AD379" s="48">
        <f t="shared" si="607"/>
        <v>0</v>
      </c>
      <c r="AE379" s="48">
        <f t="shared" si="607"/>
        <v>0</v>
      </c>
      <c r="AF379" s="48">
        <f t="shared" si="607"/>
        <v>0</v>
      </c>
      <c r="AG379" s="48">
        <f t="shared" si="606"/>
        <v>0</v>
      </c>
      <c r="AH379" s="48">
        <f t="shared" si="606"/>
        <v>0</v>
      </c>
      <c r="AI379" s="48">
        <f t="shared" si="606"/>
        <v>0</v>
      </c>
      <c r="AJ379" s="48">
        <f t="shared" si="606"/>
        <v>0</v>
      </c>
      <c r="AK379" s="48">
        <f t="shared" si="606"/>
        <v>0</v>
      </c>
      <c r="AL379" s="48">
        <f t="shared" si="606"/>
        <v>0</v>
      </c>
      <c r="AM379" s="48">
        <f t="shared" si="605"/>
        <v>0</v>
      </c>
      <c r="AN379" s="48">
        <f t="shared" si="605"/>
        <v>0</v>
      </c>
      <c r="AO379" s="48">
        <f t="shared" si="544"/>
        <v>0</v>
      </c>
      <c r="AP379" s="48">
        <f t="shared" si="545"/>
        <v>1</v>
      </c>
      <c r="AQ379" s="48">
        <f t="shared" si="546"/>
        <v>0</v>
      </c>
      <c r="AR379" s="48">
        <f t="shared" si="547"/>
        <v>1</v>
      </c>
    </row>
    <row r="380" spans="1:44" s="60" customFormat="1">
      <c r="A380" s="78"/>
      <c r="B380" s="47" t="s">
        <v>16</v>
      </c>
      <c r="C380" s="48">
        <f>C375+C379</f>
        <v>58</v>
      </c>
      <c r="D380" s="48">
        <f t="shared" ref="D380:AL380" si="608">D375+D379</f>
        <v>20</v>
      </c>
      <c r="E380" s="48">
        <f t="shared" si="608"/>
        <v>78</v>
      </c>
      <c r="F380" s="48">
        <f t="shared" si="608"/>
        <v>13</v>
      </c>
      <c r="G380" s="48">
        <f t="shared" si="608"/>
        <v>13</v>
      </c>
      <c r="H380" s="48">
        <f t="shared" si="608"/>
        <v>26</v>
      </c>
      <c r="I380" s="48">
        <f t="shared" si="608"/>
        <v>48</v>
      </c>
      <c r="J380" s="48">
        <f t="shared" si="608"/>
        <v>24</v>
      </c>
      <c r="K380" s="48">
        <f t="shared" si="608"/>
        <v>72</v>
      </c>
      <c r="L380" s="48">
        <f t="shared" si="608"/>
        <v>43</v>
      </c>
      <c r="M380" s="48">
        <f t="shared" si="608"/>
        <v>25</v>
      </c>
      <c r="N380" s="48">
        <f t="shared" si="608"/>
        <v>68</v>
      </c>
      <c r="O380" s="48">
        <f t="shared" si="608"/>
        <v>1</v>
      </c>
      <c r="P380" s="48">
        <f t="shared" si="608"/>
        <v>0</v>
      </c>
      <c r="Q380" s="48">
        <f t="shared" si="608"/>
        <v>1</v>
      </c>
      <c r="R380" s="48">
        <f t="shared" si="541"/>
        <v>163</v>
      </c>
      <c r="S380" s="48">
        <f t="shared" si="542"/>
        <v>82</v>
      </c>
      <c r="T380" s="48">
        <f t="shared" si="543"/>
        <v>245</v>
      </c>
      <c r="U380" s="48">
        <f>U375+U379</f>
        <v>0</v>
      </c>
      <c r="V380" s="48">
        <f t="shared" ref="V380:AF380" si="609">V375+V379</f>
        <v>0</v>
      </c>
      <c r="W380" s="48">
        <f t="shared" si="609"/>
        <v>0</v>
      </c>
      <c r="X380" s="48">
        <f t="shared" si="609"/>
        <v>0</v>
      </c>
      <c r="Y380" s="48">
        <f t="shared" si="609"/>
        <v>0</v>
      </c>
      <c r="Z380" s="48">
        <f t="shared" si="609"/>
        <v>0</v>
      </c>
      <c r="AA380" s="48">
        <f t="shared" si="609"/>
        <v>0</v>
      </c>
      <c r="AB380" s="48">
        <f t="shared" si="609"/>
        <v>0</v>
      </c>
      <c r="AC380" s="48">
        <f t="shared" si="609"/>
        <v>0</v>
      </c>
      <c r="AD380" s="48">
        <f t="shared" si="609"/>
        <v>0</v>
      </c>
      <c r="AE380" s="48">
        <f t="shared" si="609"/>
        <v>0</v>
      </c>
      <c r="AF380" s="48">
        <f t="shared" si="609"/>
        <v>0</v>
      </c>
      <c r="AG380" s="48">
        <f t="shared" si="608"/>
        <v>0</v>
      </c>
      <c r="AH380" s="48">
        <f t="shared" si="608"/>
        <v>0</v>
      </c>
      <c r="AI380" s="48">
        <f t="shared" si="608"/>
        <v>0</v>
      </c>
      <c r="AJ380" s="48">
        <f t="shared" si="608"/>
        <v>0</v>
      </c>
      <c r="AK380" s="48">
        <f t="shared" si="608"/>
        <v>0</v>
      </c>
      <c r="AL380" s="48">
        <f t="shared" si="608"/>
        <v>0</v>
      </c>
      <c r="AM380" s="48">
        <f t="shared" si="605"/>
        <v>0</v>
      </c>
      <c r="AN380" s="48">
        <f t="shared" si="605"/>
        <v>0</v>
      </c>
      <c r="AO380" s="48">
        <f t="shared" si="544"/>
        <v>0</v>
      </c>
      <c r="AP380" s="48">
        <f t="shared" si="545"/>
        <v>163</v>
      </c>
      <c r="AQ380" s="48">
        <f t="shared" si="546"/>
        <v>82</v>
      </c>
      <c r="AR380" s="48">
        <f t="shared" si="547"/>
        <v>245</v>
      </c>
    </row>
    <row r="381" spans="1:44" s="10" customFormat="1">
      <c r="A381" s="26"/>
      <c r="B381" s="16" t="s">
        <v>204</v>
      </c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8"/>
      <c r="S381" s="28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8"/>
      <c r="AN381" s="28"/>
      <c r="AO381" s="27"/>
      <c r="AP381" s="28"/>
      <c r="AQ381" s="28"/>
      <c r="AR381" s="27"/>
    </row>
    <row r="382" spans="1:44" s="10" customFormat="1">
      <c r="A382" s="26"/>
      <c r="B382" s="13" t="s">
        <v>174</v>
      </c>
      <c r="C382" s="28">
        <v>0</v>
      </c>
      <c r="D382" s="28">
        <v>0</v>
      </c>
      <c r="E382" s="28">
        <f>SUM(C382:D382)</f>
        <v>0</v>
      </c>
      <c r="F382" s="28">
        <v>0</v>
      </c>
      <c r="G382" s="28">
        <v>0</v>
      </c>
      <c r="H382" s="28">
        <f>SUM(F382:G382)</f>
        <v>0</v>
      </c>
      <c r="I382" s="28">
        <v>0</v>
      </c>
      <c r="J382" s="28">
        <v>0</v>
      </c>
      <c r="K382" s="28">
        <f>SUM(I382:J382)</f>
        <v>0</v>
      </c>
      <c r="L382" s="28">
        <v>0</v>
      </c>
      <c r="M382" s="28">
        <v>0</v>
      </c>
      <c r="N382" s="28">
        <f>SUM(L382:M382)</f>
        <v>0</v>
      </c>
      <c r="O382" s="28">
        <v>0</v>
      </c>
      <c r="P382" s="28">
        <v>0</v>
      </c>
      <c r="Q382" s="28">
        <f>SUM(O382:P382)</f>
        <v>0</v>
      </c>
      <c r="R382" s="28">
        <f t="shared" si="541"/>
        <v>0</v>
      </c>
      <c r="S382" s="28">
        <f t="shared" si="542"/>
        <v>0</v>
      </c>
      <c r="T382" s="27">
        <f t="shared" si="543"/>
        <v>0</v>
      </c>
      <c r="U382" s="28">
        <v>0</v>
      </c>
      <c r="V382" s="28">
        <v>0</v>
      </c>
      <c r="W382" s="28">
        <f>SUM(U382:V382)</f>
        <v>0</v>
      </c>
      <c r="X382" s="28">
        <v>0</v>
      </c>
      <c r="Y382" s="28">
        <v>0</v>
      </c>
      <c r="Z382" s="28">
        <f>SUM(X382:Y382)</f>
        <v>0</v>
      </c>
      <c r="AA382" s="28">
        <v>0</v>
      </c>
      <c r="AB382" s="28">
        <v>0</v>
      </c>
      <c r="AC382" s="28">
        <f>SUM(AA382:AB382)</f>
        <v>0</v>
      </c>
      <c r="AD382" s="28">
        <v>0</v>
      </c>
      <c r="AE382" s="28">
        <v>0</v>
      </c>
      <c r="AF382" s="28">
        <f>SUM(AD382:AE382)</f>
        <v>0</v>
      </c>
      <c r="AG382" s="28">
        <v>0</v>
      </c>
      <c r="AH382" s="28">
        <v>0</v>
      </c>
      <c r="AI382" s="28">
        <f>SUM(AG382:AH382)</f>
        <v>0</v>
      </c>
      <c r="AJ382" s="28">
        <v>0</v>
      </c>
      <c r="AK382" s="28">
        <v>0</v>
      </c>
      <c r="AL382" s="28">
        <f>SUM(AJ382:AK382)</f>
        <v>0</v>
      </c>
      <c r="AM382" s="28">
        <f t="shared" ref="AM382:AN385" si="610">U382+X382+AA382+AD382+AG382+AJ382</f>
        <v>0</v>
      </c>
      <c r="AN382" s="28">
        <f t="shared" si="610"/>
        <v>0</v>
      </c>
      <c r="AO382" s="27">
        <f t="shared" si="544"/>
        <v>0</v>
      </c>
      <c r="AP382" s="28">
        <f t="shared" si="545"/>
        <v>0</v>
      </c>
      <c r="AQ382" s="28">
        <f t="shared" si="546"/>
        <v>0</v>
      </c>
      <c r="AR382" s="27">
        <f t="shared" si="547"/>
        <v>0</v>
      </c>
    </row>
    <row r="383" spans="1:44" s="60" customFormat="1">
      <c r="A383" s="78"/>
      <c r="B383" s="59" t="s">
        <v>16</v>
      </c>
      <c r="C383" s="48">
        <f>C382</f>
        <v>0</v>
      </c>
      <c r="D383" s="48">
        <f t="shared" ref="D383:AL383" si="611">D382</f>
        <v>0</v>
      </c>
      <c r="E383" s="48">
        <f t="shared" si="611"/>
        <v>0</v>
      </c>
      <c r="F383" s="48">
        <f t="shared" si="611"/>
        <v>0</v>
      </c>
      <c r="G383" s="48">
        <f t="shared" si="611"/>
        <v>0</v>
      </c>
      <c r="H383" s="48">
        <f t="shared" si="611"/>
        <v>0</v>
      </c>
      <c r="I383" s="48">
        <f t="shared" si="611"/>
        <v>0</v>
      </c>
      <c r="J383" s="48">
        <f t="shared" si="611"/>
        <v>0</v>
      </c>
      <c r="K383" s="48">
        <f t="shared" si="611"/>
        <v>0</v>
      </c>
      <c r="L383" s="48">
        <f t="shared" si="611"/>
        <v>0</v>
      </c>
      <c r="M383" s="48">
        <f t="shared" si="611"/>
        <v>0</v>
      </c>
      <c r="N383" s="48">
        <f t="shared" si="611"/>
        <v>0</v>
      </c>
      <c r="O383" s="48">
        <f t="shared" si="611"/>
        <v>0</v>
      </c>
      <c r="P383" s="48">
        <f t="shared" si="611"/>
        <v>0</v>
      </c>
      <c r="Q383" s="48">
        <f t="shared" si="611"/>
        <v>0</v>
      </c>
      <c r="R383" s="48">
        <f t="shared" si="541"/>
        <v>0</v>
      </c>
      <c r="S383" s="48">
        <f t="shared" si="542"/>
        <v>0</v>
      </c>
      <c r="T383" s="48">
        <f t="shared" si="543"/>
        <v>0</v>
      </c>
      <c r="U383" s="48">
        <f>U382</f>
        <v>0</v>
      </c>
      <c r="V383" s="48">
        <f t="shared" ref="V383:AF383" si="612">V382</f>
        <v>0</v>
      </c>
      <c r="W383" s="48">
        <f t="shared" si="612"/>
        <v>0</v>
      </c>
      <c r="X383" s="48">
        <f t="shared" si="612"/>
        <v>0</v>
      </c>
      <c r="Y383" s="48">
        <f t="shared" si="612"/>
        <v>0</v>
      </c>
      <c r="Z383" s="48">
        <f t="shared" si="612"/>
        <v>0</v>
      </c>
      <c r="AA383" s="48">
        <f t="shared" si="612"/>
        <v>0</v>
      </c>
      <c r="AB383" s="48">
        <f t="shared" si="612"/>
        <v>0</v>
      </c>
      <c r="AC383" s="48">
        <f t="shared" si="612"/>
        <v>0</v>
      </c>
      <c r="AD383" s="48">
        <f t="shared" si="612"/>
        <v>0</v>
      </c>
      <c r="AE383" s="48">
        <f t="shared" si="612"/>
        <v>0</v>
      </c>
      <c r="AF383" s="48">
        <f t="shared" si="612"/>
        <v>0</v>
      </c>
      <c r="AG383" s="48">
        <f t="shared" si="611"/>
        <v>0</v>
      </c>
      <c r="AH383" s="48">
        <f t="shared" si="611"/>
        <v>0</v>
      </c>
      <c r="AI383" s="48">
        <f t="shared" si="611"/>
        <v>0</v>
      </c>
      <c r="AJ383" s="48">
        <f t="shared" si="611"/>
        <v>0</v>
      </c>
      <c r="AK383" s="48">
        <f t="shared" si="611"/>
        <v>0</v>
      </c>
      <c r="AL383" s="48">
        <f t="shared" si="611"/>
        <v>0</v>
      </c>
      <c r="AM383" s="48">
        <f t="shared" si="610"/>
        <v>0</v>
      </c>
      <c r="AN383" s="48">
        <f t="shared" si="610"/>
        <v>0</v>
      </c>
      <c r="AO383" s="48">
        <f t="shared" si="544"/>
        <v>0</v>
      </c>
      <c r="AP383" s="48">
        <f t="shared" si="545"/>
        <v>0</v>
      </c>
      <c r="AQ383" s="48">
        <f t="shared" si="546"/>
        <v>0</v>
      </c>
      <c r="AR383" s="48">
        <f t="shared" si="547"/>
        <v>0</v>
      </c>
    </row>
    <row r="384" spans="1:44" s="69" customFormat="1">
      <c r="A384" s="79"/>
      <c r="B384" s="51" t="s">
        <v>47</v>
      </c>
      <c r="C384" s="52">
        <f>C380+C383</f>
        <v>58</v>
      </c>
      <c r="D384" s="52">
        <f t="shared" ref="D384:AL384" si="613">D380+D383</f>
        <v>20</v>
      </c>
      <c r="E384" s="52">
        <f t="shared" si="613"/>
        <v>78</v>
      </c>
      <c r="F384" s="52">
        <f t="shared" si="613"/>
        <v>13</v>
      </c>
      <c r="G384" s="52">
        <f t="shared" si="613"/>
        <v>13</v>
      </c>
      <c r="H384" s="52">
        <f t="shared" si="613"/>
        <v>26</v>
      </c>
      <c r="I384" s="52">
        <f t="shared" si="613"/>
        <v>48</v>
      </c>
      <c r="J384" s="52">
        <f t="shared" si="613"/>
        <v>24</v>
      </c>
      <c r="K384" s="52">
        <f t="shared" si="613"/>
        <v>72</v>
      </c>
      <c r="L384" s="52">
        <f t="shared" si="613"/>
        <v>43</v>
      </c>
      <c r="M384" s="52">
        <f t="shared" si="613"/>
        <v>25</v>
      </c>
      <c r="N384" s="52">
        <f t="shared" si="613"/>
        <v>68</v>
      </c>
      <c r="O384" s="52">
        <f t="shared" si="613"/>
        <v>1</v>
      </c>
      <c r="P384" s="52">
        <f t="shared" si="613"/>
        <v>0</v>
      </c>
      <c r="Q384" s="52">
        <f t="shared" si="613"/>
        <v>1</v>
      </c>
      <c r="R384" s="52">
        <f t="shared" si="541"/>
        <v>163</v>
      </c>
      <c r="S384" s="52">
        <f t="shared" si="542"/>
        <v>82</v>
      </c>
      <c r="T384" s="52">
        <f t="shared" si="543"/>
        <v>245</v>
      </c>
      <c r="U384" s="52">
        <f>U380+U383</f>
        <v>0</v>
      </c>
      <c r="V384" s="52">
        <f t="shared" ref="V384:AF384" si="614">V380+V383</f>
        <v>0</v>
      </c>
      <c r="W384" s="52">
        <f t="shared" si="614"/>
        <v>0</v>
      </c>
      <c r="X384" s="52">
        <f t="shared" si="614"/>
        <v>0</v>
      </c>
      <c r="Y384" s="52">
        <f t="shared" si="614"/>
        <v>0</v>
      </c>
      <c r="Z384" s="52">
        <f t="shared" si="614"/>
        <v>0</v>
      </c>
      <c r="AA384" s="52">
        <f t="shared" si="614"/>
        <v>0</v>
      </c>
      <c r="AB384" s="52">
        <f t="shared" si="614"/>
        <v>0</v>
      </c>
      <c r="AC384" s="52">
        <f t="shared" si="614"/>
        <v>0</v>
      </c>
      <c r="AD384" s="52">
        <f t="shared" si="614"/>
        <v>0</v>
      </c>
      <c r="AE384" s="52">
        <f t="shared" si="614"/>
        <v>0</v>
      </c>
      <c r="AF384" s="52">
        <f t="shared" si="614"/>
        <v>0</v>
      </c>
      <c r="AG384" s="52">
        <f t="shared" si="613"/>
        <v>0</v>
      </c>
      <c r="AH384" s="52">
        <f t="shared" si="613"/>
        <v>0</v>
      </c>
      <c r="AI384" s="52">
        <f t="shared" si="613"/>
        <v>0</v>
      </c>
      <c r="AJ384" s="52">
        <f t="shared" si="613"/>
        <v>0</v>
      </c>
      <c r="AK384" s="52">
        <f t="shared" si="613"/>
        <v>0</v>
      </c>
      <c r="AL384" s="52">
        <f t="shared" si="613"/>
        <v>0</v>
      </c>
      <c r="AM384" s="52">
        <f t="shared" si="610"/>
        <v>0</v>
      </c>
      <c r="AN384" s="52">
        <f t="shared" si="610"/>
        <v>0</v>
      </c>
      <c r="AO384" s="52">
        <f t="shared" si="544"/>
        <v>0</v>
      </c>
      <c r="AP384" s="52">
        <f t="shared" si="545"/>
        <v>163</v>
      </c>
      <c r="AQ384" s="52">
        <f t="shared" si="546"/>
        <v>82</v>
      </c>
      <c r="AR384" s="52">
        <f t="shared" si="547"/>
        <v>245</v>
      </c>
    </row>
    <row r="385" spans="1:44" s="72" customFormat="1">
      <c r="A385" s="70"/>
      <c r="B385" s="71" t="s">
        <v>18</v>
      </c>
      <c r="C385" s="56">
        <f>C369+C384</f>
        <v>234</v>
      </c>
      <c r="D385" s="56">
        <f t="shared" ref="D385:AL385" si="615">D369+D384</f>
        <v>241</v>
      </c>
      <c r="E385" s="56">
        <f t="shared" si="615"/>
        <v>475</v>
      </c>
      <c r="F385" s="56">
        <f t="shared" si="615"/>
        <v>128</v>
      </c>
      <c r="G385" s="56">
        <f t="shared" si="615"/>
        <v>189</v>
      </c>
      <c r="H385" s="56">
        <f t="shared" si="615"/>
        <v>317</v>
      </c>
      <c r="I385" s="56">
        <f t="shared" si="615"/>
        <v>139</v>
      </c>
      <c r="J385" s="56">
        <f t="shared" si="615"/>
        <v>190</v>
      </c>
      <c r="K385" s="56">
        <f t="shared" si="615"/>
        <v>329</v>
      </c>
      <c r="L385" s="56">
        <f t="shared" si="615"/>
        <v>149</v>
      </c>
      <c r="M385" s="56">
        <f t="shared" si="615"/>
        <v>208</v>
      </c>
      <c r="N385" s="56">
        <f t="shared" si="615"/>
        <v>357</v>
      </c>
      <c r="O385" s="56">
        <f t="shared" si="615"/>
        <v>6</v>
      </c>
      <c r="P385" s="56">
        <f t="shared" si="615"/>
        <v>9</v>
      </c>
      <c r="Q385" s="56">
        <f t="shared" si="615"/>
        <v>15</v>
      </c>
      <c r="R385" s="56">
        <f t="shared" si="541"/>
        <v>656</v>
      </c>
      <c r="S385" s="56">
        <f t="shared" si="542"/>
        <v>837</v>
      </c>
      <c r="T385" s="56">
        <f t="shared" si="543"/>
        <v>1493</v>
      </c>
      <c r="U385" s="56">
        <f>U369+U384</f>
        <v>0</v>
      </c>
      <c r="V385" s="56">
        <f t="shared" ref="V385:AF385" si="616">V369+V384</f>
        <v>0</v>
      </c>
      <c r="W385" s="56">
        <f t="shared" si="616"/>
        <v>0</v>
      </c>
      <c r="X385" s="56">
        <f t="shared" si="616"/>
        <v>0</v>
      </c>
      <c r="Y385" s="56">
        <f t="shared" si="616"/>
        <v>0</v>
      </c>
      <c r="Z385" s="56">
        <f t="shared" si="616"/>
        <v>0</v>
      </c>
      <c r="AA385" s="56">
        <f t="shared" si="616"/>
        <v>0</v>
      </c>
      <c r="AB385" s="56">
        <f t="shared" si="616"/>
        <v>0</v>
      </c>
      <c r="AC385" s="56">
        <f t="shared" si="616"/>
        <v>0</v>
      </c>
      <c r="AD385" s="56">
        <f t="shared" si="616"/>
        <v>0</v>
      </c>
      <c r="AE385" s="56">
        <f t="shared" si="616"/>
        <v>0</v>
      </c>
      <c r="AF385" s="56">
        <f t="shared" si="616"/>
        <v>0</v>
      </c>
      <c r="AG385" s="56">
        <f t="shared" si="615"/>
        <v>0</v>
      </c>
      <c r="AH385" s="56">
        <f t="shared" si="615"/>
        <v>0</v>
      </c>
      <c r="AI385" s="56">
        <f t="shared" si="615"/>
        <v>0</v>
      </c>
      <c r="AJ385" s="56">
        <f t="shared" si="615"/>
        <v>0</v>
      </c>
      <c r="AK385" s="56">
        <f t="shared" si="615"/>
        <v>0</v>
      </c>
      <c r="AL385" s="56">
        <f t="shared" si="615"/>
        <v>0</v>
      </c>
      <c r="AM385" s="56">
        <f t="shared" si="610"/>
        <v>0</v>
      </c>
      <c r="AN385" s="56">
        <f t="shared" si="610"/>
        <v>0</v>
      </c>
      <c r="AO385" s="56">
        <f t="shared" si="544"/>
        <v>0</v>
      </c>
      <c r="AP385" s="56">
        <f t="shared" si="545"/>
        <v>656</v>
      </c>
      <c r="AQ385" s="56">
        <f t="shared" si="546"/>
        <v>837</v>
      </c>
      <c r="AR385" s="56">
        <f t="shared" si="547"/>
        <v>1493</v>
      </c>
    </row>
    <row r="386" spans="1:44">
      <c r="A386" s="9" t="s">
        <v>182</v>
      </c>
      <c r="B386" s="7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7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37"/>
      <c r="AH386" s="37"/>
      <c r="AI386" s="37"/>
      <c r="AJ386" s="37"/>
      <c r="AK386" s="37"/>
      <c r="AL386" s="37"/>
      <c r="AM386" s="28"/>
      <c r="AN386" s="28"/>
      <c r="AO386" s="27"/>
      <c r="AP386" s="28"/>
      <c r="AQ386" s="28"/>
      <c r="AR386" s="27"/>
    </row>
    <row r="387" spans="1:44">
      <c r="A387" s="9"/>
      <c r="B387" s="18" t="s">
        <v>10</v>
      </c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7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37"/>
      <c r="AH387" s="37"/>
      <c r="AI387" s="37"/>
      <c r="AJ387" s="37"/>
      <c r="AK387" s="37"/>
      <c r="AL387" s="37"/>
      <c r="AM387" s="28"/>
      <c r="AN387" s="28"/>
      <c r="AO387" s="27"/>
      <c r="AP387" s="28"/>
      <c r="AQ387" s="28"/>
      <c r="AR387" s="27"/>
    </row>
    <row r="388" spans="1:44" s="32" customFormat="1">
      <c r="A388" s="40"/>
      <c r="B388" s="3" t="s">
        <v>183</v>
      </c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28"/>
      <c r="S388" s="28"/>
      <c r="T388" s="27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8"/>
      <c r="AH388" s="38"/>
      <c r="AI388" s="38"/>
      <c r="AJ388" s="38"/>
      <c r="AK388" s="38"/>
      <c r="AL388" s="38"/>
      <c r="AM388" s="28"/>
      <c r="AN388" s="28"/>
      <c r="AO388" s="27"/>
      <c r="AP388" s="28"/>
      <c r="AQ388" s="28"/>
      <c r="AR388" s="27"/>
    </row>
    <row r="389" spans="1:44">
      <c r="A389" s="2"/>
      <c r="B389" s="15" t="s">
        <v>184</v>
      </c>
      <c r="C389" s="28">
        <v>0</v>
      </c>
      <c r="D389" s="28">
        <v>0</v>
      </c>
      <c r="E389" s="28">
        <f>SUM(C389:D389)</f>
        <v>0</v>
      </c>
      <c r="F389" s="28">
        <v>0</v>
      </c>
      <c r="G389" s="28">
        <v>0</v>
      </c>
      <c r="H389" s="28">
        <f>SUM(F389:G389)</f>
        <v>0</v>
      </c>
      <c r="I389" s="28">
        <v>0</v>
      </c>
      <c r="J389" s="28">
        <v>0</v>
      </c>
      <c r="K389" s="28">
        <f>SUM(I389:J389)</f>
        <v>0</v>
      </c>
      <c r="L389" s="28">
        <v>0</v>
      </c>
      <c r="M389" s="28">
        <v>0</v>
      </c>
      <c r="N389" s="28">
        <f>SUM(L389:M389)</f>
        <v>0</v>
      </c>
      <c r="O389" s="28">
        <v>0</v>
      </c>
      <c r="P389" s="28">
        <v>0</v>
      </c>
      <c r="Q389" s="28">
        <f>SUM(O389:P389)</f>
        <v>0</v>
      </c>
      <c r="R389" s="28">
        <f t="shared" si="541"/>
        <v>0</v>
      </c>
      <c r="S389" s="28">
        <f t="shared" si="542"/>
        <v>0</v>
      </c>
      <c r="T389" s="27">
        <f t="shared" si="543"/>
        <v>0</v>
      </c>
      <c r="U389" s="28">
        <v>0</v>
      </c>
      <c r="V389" s="28">
        <v>0</v>
      </c>
      <c r="W389" s="28">
        <f>SUM(U389:V389)</f>
        <v>0</v>
      </c>
      <c r="X389" s="28">
        <v>0</v>
      </c>
      <c r="Y389" s="28">
        <v>0</v>
      </c>
      <c r="Z389" s="28">
        <f>SUM(X389:Y389)</f>
        <v>0</v>
      </c>
      <c r="AA389" s="28">
        <v>0</v>
      </c>
      <c r="AB389" s="28">
        <v>0</v>
      </c>
      <c r="AC389" s="28">
        <f>SUM(AA389:AB389)</f>
        <v>0</v>
      </c>
      <c r="AD389" s="28">
        <v>47</v>
      </c>
      <c r="AE389" s="28">
        <v>30</v>
      </c>
      <c r="AF389" s="28">
        <f>SUM(AD389:AE389)</f>
        <v>77</v>
      </c>
      <c r="AG389" s="37">
        <v>54</v>
      </c>
      <c r="AH389" s="37">
        <v>28</v>
      </c>
      <c r="AI389" s="37">
        <f>SUM(AG389:AH389)</f>
        <v>82</v>
      </c>
      <c r="AJ389" s="37">
        <v>35</v>
      </c>
      <c r="AK389" s="37">
        <v>16</v>
      </c>
      <c r="AL389" s="37">
        <f>SUM(AJ389:AK389)</f>
        <v>51</v>
      </c>
      <c r="AM389" s="28">
        <f t="shared" ref="AM389:AN394" si="617">U389+X389+AA389+AD389+AG389+AJ389</f>
        <v>136</v>
      </c>
      <c r="AN389" s="28">
        <f t="shared" si="617"/>
        <v>74</v>
      </c>
      <c r="AO389" s="27">
        <f t="shared" si="544"/>
        <v>210</v>
      </c>
      <c r="AP389" s="28">
        <f t="shared" si="545"/>
        <v>136</v>
      </c>
      <c r="AQ389" s="28">
        <f t="shared" si="546"/>
        <v>74</v>
      </c>
      <c r="AR389" s="27">
        <f t="shared" si="547"/>
        <v>210</v>
      </c>
    </row>
    <row r="390" spans="1:44">
      <c r="A390" s="2"/>
      <c r="B390" s="15" t="s">
        <v>185</v>
      </c>
      <c r="C390" s="28">
        <v>0</v>
      </c>
      <c r="D390" s="28">
        <v>0</v>
      </c>
      <c r="E390" s="28">
        <f>SUM(C390:D390)</f>
        <v>0</v>
      </c>
      <c r="F390" s="28">
        <v>0</v>
      </c>
      <c r="G390" s="28">
        <v>0</v>
      </c>
      <c r="H390" s="28">
        <f>SUM(F390:G390)</f>
        <v>0</v>
      </c>
      <c r="I390" s="28">
        <v>0</v>
      </c>
      <c r="J390" s="28">
        <v>0</v>
      </c>
      <c r="K390" s="28">
        <f>SUM(I390:J390)</f>
        <v>0</v>
      </c>
      <c r="L390" s="28">
        <v>0</v>
      </c>
      <c r="M390" s="28">
        <v>0</v>
      </c>
      <c r="N390" s="28">
        <f>SUM(L390:M390)</f>
        <v>0</v>
      </c>
      <c r="O390" s="28">
        <v>0</v>
      </c>
      <c r="P390" s="28">
        <v>0</v>
      </c>
      <c r="Q390" s="28">
        <f>SUM(O390:P390)</f>
        <v>0</v>
      </c>
      <c r="R390" s="28">
        <f t="shared" si="541"/>
        <v>0</v>
      </c>
      <c r="S390" s="28">
        <f t="shared" si="542"/>
        <v>0</v>
      </c>
      <c r="T390" s="27">
        <f t="shared" si="543"/>
        <v>0</v>
      </c>
      <c r="U390" s="28">
        <v>61</v>
      </c>
      <c r="V390" s="28">
        <v>35</v>
      </c>
      <c r="W390" s="28">
        <f>SUM(U390:V390)</f>
        <v>96</v>
      </c>
      <c r="X390" s="28">
        <v>49</v>
      </c>
      <c r="Y390" s="28">
        <v>42</v>
      </c>
      <c r="Z390" s="28">
        <f>SUM(X390:Y390)</f>
        <v>91</v>
      </c>
      <c r="AA390" s="28">
        <v>53</v>
      </c>
      <c r="AB390" s="28">
        <v>21</v>
      </c>
      <c r="AC390" s="28">
        <f>SUM(AA390:AB390)</f>
        <v>74</v>
      </c>
      <c r="AD390" s="28">
        <v>0</v>
      </c>
      <c r="AE390" s="28">
        <v>0</v>
      </c>
      <c r="AF390" s="28">
        <f>SUM(AD390:AE390)</f>
        <v>0</v>
      </c>
      <c r="AG390" s="37">
        <v>0</v>
      </c>
      <c r="AH390" s="37">
        <v>0</v>
      </c>
      <c r="AI390" s="37">
        <f>SUM(AG390:AH390)</f>
        <v>0</v>
      </c>
      <c r="AJ390" s="37">
        <v>0</v>
      </c>
      <c r="AK390" s="37">
        <v>0</v>
      </c>
      <c r="AL390" s="37">
        <f>SUM(AJ390:AK390)</f>
        <v>0</v>
      </c>
      <c r="AM390" s="28">
        <f t="shared" si="617"/>
        <v>163</v>
      </c>
      <c r="AN390" s="28">
        <f t="shared" si="617"/>
        <v>98</v>
      </c>
      <c r="AO390" s="27">
        <f t="shared" si="544"/>
        <v>261</v>
      </c>
      <c r="AP390" s="28">
        <f t="shared" si="545"/>
        <v>163</v>
      </c>
      <c r="AQ390" s="28">
        <f t="shared" si="546"/>
        <v>98</v>
      </c>
      <c r="AR390" s="27">
        <f t="shared" si="547"/>
        <v>261</v>
      </c>
    </row>
    <row r="391" spans="1:44">
      <c r="A391" s="6"/>
      <c r="B391" s="15" t="s">
        <v>186</v>
      </c>
      <c r="C391" s="28">
        <v>0</v>
      </c>
      <c r="D391" s="28">
        <v>0</v>
      </c>
      <c r="E391" s="28">
        <f>SUM(C391:D391)</f>
        <v>0</v>
      </c>
      <c r="F391" s="28">
        <v>0</v>
      </c>
      <c r="G391" s="28">
        <v>0</v>
      </c>
      <c r="H391" s="28">
        <f>SUM(F391:G391)</f>
        <v>0</v>
      </c>
      <c r="I391" s="28">
        <v>0</v>
      </c>
      <c r="J391" s="28">
        <v>0</v>
      </c>
      <c r="K391" s="28">
        <f>SUM(I391:J391)</f>
        <v>0</v>
      </c>
      <c r="L391" s="28">
        <v>0</v>
      </c>
      <c r="M391" s="28">
        <v>0</v>
      </c>
      <c r="N391" s="28">
        <f>SUM(L391:M391)</f>
        <v>0</v>
      </c>
      <c r="O391" s="28">
        <v>0</v>
      </c>
      <c r="P391" s="28">
        <v>0</v>
      </c>
      <c r="Q391" s="28">
        <f>SUM(O391:P391)</f>
        <v>0</v>
      </c>
      <c r="R391" s="28">
        <f t="shared" si="541"/>
        <v>0</v>
      </c>
      <c r="S391" s="28">
        <f t="shared" si="542"/>
        <v>0</v>
      </c>
      <c r="T391" s="27">
        <f t="shared" si="543"/>
        <v>0</v>
      </c>
      <c r="U391" s="28">
        <v>19</v>
      </c>
      <c r="V391" s="28">
        <v>24</v>
      </c>
      <c r="W391" s="28">
        <f>SUM(U391:V391)</f>
        <v>43</v>
      </c>
      <c r="X391" s="28">
        <v>22</v>
      </c>
      <c r="Y391" s="28">
        <v>26</v>
      </c>
      <c r="Z391" s="28">
        <f>SUM(X391:Y391)</f>
        <v>48</v>
      </c>
      <c r="AA391" s="28">
        <v>24</v>
      </c>
      <c r="AB391" s="28">
        <v>36</v>
      </c>
      <c r="AC391" s="28">
        <f>SUM(AA391:AB391)</f>
        <v>60</v>
      </c>
      <c r="AD391" s="28">
        <v>35</v>
      </c>
      <c r="AE391" s="28">
        <v>37</v>
      </c>
      <c r="AF391" s="28">
        <f>SUM(AD391:AE391)</f>
        <v>72</v>
      </c>
      <c r="AG391" s="37">
        <v>35</v>
      </c>
      <c r="AH391" s="37">
        <v>34</v>
      </c>
      <c r="AI391" s="37">
        <f>SUM(AG391:AH391)</f>
        <v>69</v>
      </c>
      <c r="AJ391" s="37">
        <v>17</v>
      </c>
      <c r="AK391" s="37">
        <v>12</v>
      </c>
      <c r="AL391" s="37">
        <f>SUM(AJ391:AK391)</f>
        <v>29</v>
      </c>
      <c r="AM391" s="28">
        <f t="shared" si="617"/>
        <v>152</v>
      </c>
      <c r="AN391" s="28">
        <f t="shared" si="617"/>
        <v>169</v>
      </c>
      <c r="AO391" s="27">
        <f t="shared" si="544"/>
        <v>321</v>
      </c>
      <c r="AP391" s="28">
        <f t="shared" si="545"/>
        <v>152</v>
      </c>
      <c r="AQ391" s="28">
        <f t="shared" si="546"/>
        <v>169</v>
      </c>
      <c r="AR391" s="27">
        <f t="shared" si="547"/>
        <v>321</v>
      </c>
    </row>
    <row r="392" spans="1:44" s="60" customFormat="1">
      <c r="A392" s="58"/>
      <c r="B392" s="59" t="s">
        <v>16</v>
      </c>
      <c r="C392" s="48">
        <f t="shared" ref="C392" si="618">SUM(C389:C391)</f>
        <v>0</v>
      </c>
      <c r="D392" s="48">
        <f t="shared" ref="D392:AL392" si="619">SUM(D389:D391)</f>
        <v>0</v>
      </c>
      <c r="E392" s="48">
        <f t="shared" si="619"/>
        <v>0</v>
      </c>
      <c r="F392" s="48">
        <f t="shared" si="619"/>
        <v>0</v>
      </c>
      <c r="G392" s="48">
        <f t="shared" si="619"/>
        <v>0</v>
      </c>
      <c r="H392" s="48">
        <f t="shared" si="619"/>
        <v>0</v>
      </c>
      <c r="I392" s="48">
        <f t="shared" si="619"/>
        <v>0</v>
      </c>
      <c r="J392" s="48">
        <f t="shared" si="619"/>
        <v>0</v>
      </c>
      <c r="K392" s="48">
        <f t="shared" si="619"/>
        <v>0</v>
      </c>
      <c r="L392" s="48">
        <f t="shared" si="619"/>
        <v>0</v>
      </c>
      <c r="M392" s="48">
        <f t="shared" si="619"/>
        <v>0</v>
      </c>
      <c r="N392" s="48">
        <f t="shared" si="619"/>
        <v>0</v>
      </c>
      <c r="O392" s="48">
        <f t="shared" si="619"/>
        <v>0</v>
      </c>
      <c r="P392" s="48">
        <f t="shared" si="619"/>
        <v>0</v>
      </c>
      <c r="Q392" s="48">
        <f t="shared" si="619"/>
        <v>0</v>
      </c>
      <c r="R392" s="48">
        <f t="shared" si="541"/>
        <v>0</v>
      </c>
      <c r="S392" s="48">
        <f t="shared" si="542"/>
        <v>0</v>
      </c>
      <c r="T392" s="48">
        <f t="shared" si="543"/>
        <v>0</v>
      </c>
      <c r="U392" s="48">
        <f t="shared" si="619"/>
        <v>80</v>
      </c>
      <c r="V392" s="48">
        <f t="shared" ref="V392:AF392" si="620">SUM(V389:V391)</f>
        <v>59</v>
      </c>
      <c r="W392" s="48">
        <f t="shared" si="620"/>
        <v>139</v>
      </c>
      <c r="X392" s="48">
        <f t="shared" si="620"/>
        <v>71</v>
      </c>
      <c r="Y392" s="48">
        <f t="shared" si="620"/>
        <v>68</v>
      </c>
      <c r="Z392" s="48">
        <f t="shared" si="620"/>
        <v>139</v>
      </c>
      <c r="AA392" s="48">
        <f t="shared" si="620"/>
        <v>77</v>
      </c>
      <c r="AB392" s="48">
        <f t="shared" si="620"/>
        <v>57</v>
      </c>
      <c r="AC392" s="48">
        <f t="shared" si="620"/>
        <v>134</v>
      </c>
      <c r="AD392" s="48">
        <f t="shared" si="620"/>
        <v>82</v>
      </c>
      <c r="AE392" s="48">
        <f t="shared" si="620"/>
        <v>67</v>
      </c>
      <c r="AF392" s="48">
        <f t="shared" si="620"/>
        <v>149</v>
      </c>
      <c r="AG392" s="48">
        <f t="shared" si="619"/>
        <v>89</v>
      </c>
      <c r="AH392" s="48">
        <f t="shared" si="619"/>
        <v>62</v>
      </c>
      <c r="AI392" s="48">
        <f t="shared" si="619"/>
        <v>151</v>
      </c>
      <c r="AJ392" s="48">
        <f t="shared" si="619"/>
        <v>52</v>
      </c>
      <c r="AK392" s="48">
        <f t="shared" si="619"/>
        <v>28</v>
      </c>
      <c r="AL392" s="48">
        <f t="shared" si="619"/>
        <v>80</v>
      </c>
      <c r="AM392" s="48">
        <f t="shared" si="617"/>
        <v>451</v>
      </c>
      <c r="AN392" s="48">
        <f t="shared" si="617"/>
        <v>341</v>
      </c>
      <c r="AO392" s="48">
        <f t="shared" si="544"/>
        <v>792</v>
      </c>
      <c r="AP392" s="48">
        <f t="shared" si="545"/>
        <v>451</v>
      </c>
      <c r="AQ392" s="48">
        <f t="shared" si="546"/>
        <v>341</v>
      </c>
      <c r="AR392" s="48">
        <f t="shared" si="547"/>
        <v>792</v>
      </c>
    </row>
    <row r="393" spans="1:44" s="69" customFormat="1">
      <c r="A393" s="50"/>
      <c r="B393" s="51" t="s">
        <v>17</v>
      </c>
      <c r="C393" s="52">
        <f t="shared" ref="C393" si="621">C392</f>
        <v>0</v>
      </c>
      <c r="D393" s="52">
        <f t="shared" ref="D393:AL393" si="622">D392</f>
        <v>0</v>
      </c>
      <c r="E393" s="52">
        <f t="shared" si="622"/>
        <v>0</v>
      </c>
      <c r="F393" s="52">
        <f t="shared" si="622"/>
        <v>0</v>
      </c>
      <c r="G393" s="52">
        <f t="shared" si="622"/>
        <v>0</v>
      </c>
      <c r="H393" s="52">
        <f t="shared" si="622"/>
        <v>0</v>
      </c>
      <c r="I393" s="52">
        <f t="shared" si="622"/>
        <v>0</v>
      </c>
      <c r="J393" s="52">
        <f t="shared" si="622"/>
        <v>0</v>
      </c>
      <c r="K393" s="52">
        <f t="shared" si="622"/>
        <v>0</v>
      </c>
      <c r="L393" s="52">
        <f t="shared" si="622"/>
        <v>0</v>
      </c>
      <c r="M393" s="52">
        <f t="shared" si="622"/>
        <v>0</v>
      </c>
      <c r="N393" s="52">
        <f t="shared" si="622"/>
        <v>0</v>
      </c>
      <c r="O393" s="52">
        <f t="shared" si="622"/>
        <v>0</v>
      </c>
      <c r="P393" s="52">
        <f t="shared" si="622"/>
        <v>0</v>
      </c>
      <c r="Q393" s="52">
        <f t="shared" si="622"/>
        <v>0</v>
      </c>
      <c r="R393" s="52">
        <f t="shared" si="541"/>
        <v>0</v>
      </c>
      <c r="S393" s="52">
        <f t="shared" si="542"/>
        <v>0</v>
      </c>
      <c r="T393" s="52">
        <f t="shared" si="543"/>
        <v>0</v>
      </c>
      <c r="U393" s="52">
        <f t="shared" si="622"/>
        <v>80</v>
      </c>
      <c r="V393" s="52">
        <f t="shared" ref="V393:AF393" si="623">V392</f>
        <v>59</v>
      </c>
      <c r="W393" s="52">
        <f t="shared" si="623"/>
        <v>139</v>
      </c>
      <c r="X393" s="52">
        <f t="shared" si="623"/>
        <v>71</v>
      </c>
      <c r="Y393" s="52">
        <f t="shared" si="623"/>
        <v>68</v>
      </c>
      <c r="Z393" s="52">
        <f t="shared" si="623"/>
        <v>139</v>
      </c>
      <c r="AA393" s="52">
        <f t="shared" si="623"/>
        <v>77</v>
      </c>
      <c r="AB393" s="52">
        <f t="shared" si="623"/>
        <v>57</v>
      </c>
      <c r="AC393" s="52">
        <f t="shared" si="623"/>
        <v>134</v>
      </c>
      <c r="AD393" s="52">
        <f t="shared" si="623"/>
        <v>82</v>
      </c>
      <c r="AE393" s="52">
        <f t="shared" si="623"/>
        <v>67</v>
      </c>
      <c r="AF393" s="52">
        <f t="shared" si="623"/>
        <v>149</v>
      </c>
      <c r="AG393" s="52">
        <f t="shared" si="622"/>
        <v>89</v>
      </c>
      <c r="AH393" s="52">
        <f t="shared" si="622"/>
        <v>62</v>
      </c>
      <c r="AI393" s="52">
        <f t="shared" si="622"/>
        <v>151</v>
      </c>
      <c r="AJ393" s="52">
        <f t="shared" si="622"/>
        <v>52</v>
      </c>
      <c r="AK393" s="52">
        <f t="shared" si="622"/>
        <v>28</v>
      </c>
      <c r="AL393" s="52">
        <f t="shared" si="622"/>
        <v>80</v>
      </c>
      <c r="AM393" s="52">
        <f t="shared" si="617"/>
        <v>451</v>
      </c>
      <c r="AN393" s="52">
        <f t="shared" si="617"/>
        <v>341</v>
      </c>
      <c r="AO393" s="52">
        <f t="shared" si="544"/>
        <v>792</v>
      </c>
      <c r="AP393" s="52">
        <f t="shared" si="545"/>
        <v>451</v>
      </c>
      <c r="AQ393" s="52">
        <f t="shared" si="546"/>
        <v>341</v>
      </c>
      <c r="AR393" s="52">
        <f t="shared" si="547"/>
        <v>792</v>
      </c>
    </row>
    <row r="394" spans="1:44" s="72" customFormat="1">
      <c r="A394" s="54"/>
      <c r="B394" s="55" t="s">
        <v>18</v>
      </c>
      <c r="C394" s="56">
        <f>C393</f>
        <v>0</v>
      </c>
      <c r="D394" s="56">
        <f t="shared" ref="D394:AL394" si="624">D393</f>
        <v>0</v>
      </c>
      <c r="E394" s="56">
        <f t="shared" si="624"/>
        <v>0</v>
      </c>
      <c r="F394" s="56">
        <f t="shared" si="624"/>
        <v>0</v>
      </c>
      <c r="G394" s="56">
        <f t="shared" si="624"/>
        <v>0</v>
      </c>
      <c r="H394" s="56">
        <f t="shared" si="624"/>
        <v>0</v>
      </c>
      <c r="I394" s="56">
        <f t="shared" si="624"/>
        <v>0</v>
      </c>
      <c r="J394" s="56">
        <f t="shared" si="624"/>
        <v>0</v>
      </c>
      <c r="K394" s="56">
        <f t="shared" si="624"/>
        <v>0</v>
      </c>
      <c r="L394" s="56">
        <f t="shared" si="624"/>
        <v>0</v>
      </c>
      <c r="M394" s="56">
        <f t="shared" si="624"/>
        <v>0</v>
      </c>
      <c r="N394" s="56">
        <f t="shared" si="624"/>
        <v>0</v>
      </c>
      <c r="O394" s="56">
        <f t="shared" si="624"/>
        <v>0</v>
      </c>
      <c r="P394" s="56">
        <f t="shared" si="624"/>
        <v>0</v>
      </c>
      <c r="Q394" s="56">
        <f t="shared" si="624"/>
        <v>0</v>
      </c>
      <c r="R394" s="56">
        <f t="shared" si="541"/>
        <v>0</v>
      </c>
      <c r="S394" s="56">
        <f t="shared" si="542"/>
        <v>0</v>
      </c>
      <c r="T394" s="56">
        <f t="shared" si="543"/>
        <v>0</v>
      </c>
      <c r="U394" s="56">
        <f>U393</f>
        <v>80</v>
      </c>
      <c r="V394" s="56">
        <f t="shared" ref="V394:AF394" si="625">V393</f>
        <v>59</v>
      </c>
      <c r="W394" s="56">
        <f t="shared" si="625"/>
        <v>139</v>
      </c>
      <c r="X394" s="56">
        <f t="shared" si="625"/>
        <v>71</v>
      </c>
      <c r="Y394" s="56">
        <f t="shared" si="625"/>
        <v>68</v>
      </c>
      <c r="Z394" s="56">
        <f t="shared" si="625"/>
        <v>139</v>
      </c>
      <c r="AA394" s="56">
        <f t="shared" si="625"/>
        <v>77</v>
      </c>
      <c r="AB394" s="56">
        <f t="shared" si="625"/>
        <v>57</v>
      </c>
      <c r="AC394" s="56">
        <f t="shared" si="625"/>
        <v>134</v>
      </c>
      <c r="AD394" s="56">
        <f t="shared" si="625"/>
        <v>82</v>
      </c>
      <c r="AE394" s="56">
        <f t="shared" si="625"/>
        <v>67</v>
      </c>
      <c r="AF394" s="56">
        <f t="shared" si="625"/>
        <v>149</v>
      </c>
      <c r="AG394" s="56">
        <f t="shared" si="624"/>
        <v>89</v>
      </c>
      <c r="AH394" s="56">
        <f t="shared" si="624"/>
        <v>62</v>
      </c>
      <c r="AI394" s="56">
        <f t="shared" si="624"/>
        <v>151</v>
      </c>
      <c r="AJ394" s="56">
        <f t="shared" si="624"/>
        <v>52</v>
      </c>
      <c r="AK394" s="56">
        <f t="shared" si="624"/>
        <v>28</v>
      </c>
      <c r="AL394" s="56">
        <f t="shared" si="624"/>
        <v>80</v>
      </c>
      <c r="AM394" s="56">
        <f t="shared" si="617"/>
        <v>451</v>
      </c>
      <c r="AN394" s="56">
        <f t="shared" si="617"/>
        <v>341</v>
      </c>
      <c r="AO394" s="56">
        <f t="shared" si="544"/>
        <v>792</v>
      </c>
      <c r="AP394" s="56">
        <f t="shared" si="545"/>
        <v>451</v>
      </c>
      <c r="AQ394" s="56">
        <f t="shared" si="546"/>
        <v>341</v>
      </c>
      <c r="AR394" s="56">
        <f t="shared" si="547"/>
        <v>792</v>
      </c>
    </row>
    <row r="395" spans="1:44">
      <c r="A395" s="2" t="s">
        <v>187</v>
      </c>
      <c r="B395" s="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7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37"/>
      <c r="AH395" s="37"/>
      <c r="AI395" s="37"/>
      <c r="AJ395" s="37"/>
      <c r="AK395" s="37"/>
      <c r="AL395" s="37"/>
      <c r="AM395" s="28"/>
      <c r="AN395" s="28"/>
      <c r="AO395" s="27"/>
      <c r="AP395" s="28"/>
      <c r="AQ395" s="28"/>
      <c r="AR395" s="27"/>
    </row>
    <row r="396" spans="1:44">
      <c r="A396" s="2"/>
      <c r="B396" s="21" t="s">
        <v>10</v>
      </c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7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37"/>
      <c r="AH396" s="37"/>
      <c r="AI396" s="37"/>
      <c r="AJ396" s="37"/>
      <c r="AK396" s="37"/>
      <c r="AL396" s="37"/>
      <c r="AM396" s="28"/>
      <c r="AN396" s="28"/>
      <c r="AO396" s="27"/>
      <c r="AP396" s="28"/>
      <c r="AQ396" s="28"/>
      <c r="AR396" s="27"/>
    </row>
    <row r="397" spans="1:44">
      <c r="A397" s="2"/>
      <c r="B397" s="3" t="s">
        <v>188</v>
      </c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7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37"/>
      <c r="AH397" s="37"/>
      <c r="AI397" s="37"/>
      <c r="AJ397" s="37"/>
      <c r="AK397" s="37"/>
      <c r="AL397" s="37"/>
      <c r="AM397" s="28"/>
      <c r="AN397" s="28"/>
      <c r="AO397" s="27"/>
      <c r="AP397" s="28"/>
      <c r="AQ397" s="28"/>
      <c r="AR397" s="27"/>
    </row>
    <row r="398" spans="1:44">
      <c r="A398" s="5"/>
      <c r="B398" s="15" t="s">
        <v>189</v>
      </c>
      <c r="C398" s="28">
        <v>0</v>
      </c>
      <c r="D398" s="28">
        <v>0</v>
      </c>
      <c r="E398" s="28">
        <f>SUM(C398:D398)</f>
        <v>0</v>
      </c>
      <c r="F398" s="28">
        <v>0</v>
      </c>
      <c r="G398" s="28">
        <v>0</v>
      </c>
      <c r="H398" s="28">
        <f>SUM(F398:G398)</f>
        <v>0</v>
      </c>
      <c r="I398" s="28">
        <v>0</v>
      </c>
      <c r="J398" s="28">
        <v>0</v>
      </c>
      <c r="K398" s="28">
        <f>SUM(I398:J398)</f>
        <v>0</v>
      </c>
      <c r="L398" s="28">
        <v>5</v>
      </c>
      <c r="M398" s="28">
        <v>37</v>
      </c>
      <c r="N398" s="28">
        <f>SUM(L398:M398)</f>
        <v>42</v>
      </c>
      <c r="O398" s="28">
        <v>0</v>
      </c>
      <c r="P398" s="28">
        <v>1</v>
      </c>
      <c r="Q398" s="28">
        <f>SUM(O398:P398)</f>
        <v>1</v>
      </c>
      <c r="R398" s="28">
        <f t="shared" si="541"/>
        <v>5</v>
      </c>
      <c r="S398" s="28">
        <f t="shared" si="542"/>
        <v>38</v>
      </c>
      <c r="T398" s="27">
        <f t="shared" si="543"/>
        <v>43</v>
      </c>
      <c r="U398" s="28">
        <v>0</v>
      </c>
      <c r="V398" s="28">
        <v>0</v>
      </c>
      <c r="W398" s="28">
        <f>SUM(U398:V398)</f>
        <v>0</v>
      </c>
      <c r="X398" s="28">
        <v>0</v>
      </c>
      <c r="Y398" s="28">
        <v>0</v>
      </c>
      <c r="Z398" s="28">
        <f>SUM(X398:Y398)</f>
        <v>0</v>
      </c>
      <c r="AA398" s="28">
        <v>0</v>
      </c>
      <c r="AB398" s="28">
        <v>0</v>
      </c>
      <c r="AC398" s="28">
        <f>SUM(AA398:AB398)</f>
        <v>0</v>
      </c>
      <c r="AD398" s="28">
        <v>0</v>
      </c>
      <c r="AE398" s="28">
        <v>0</v>
      </c>
      <c r="AF398" s="28">
        <f>SUM(AD398:AE398)</f>
        <v>0</v>
      </c>
      <c r="AG398" s="37">
        <v>0</v>
      </c>
      <c r="AH398" s="37">
        <v>0</v>
      </c>
      <c r="AI398" s="37">
        <f>SUM(AG398:AH398)</f>
        <v>0</v>
      </c>
      <c r="AJ398" s="37">
        <v>0</v>
      </c>
      <c r="AK398" s="37">
        <v>0</v>
      </c>
      <c r="AL398" s="37">
        <f>SUM(AJ398:AK398)</f>
        <v>0</v>
      </c>
      <c r="AM398" s="28">
        <f t="shared" ref="AM398:AN400" si="626">U398+X398+AA398+AD398+AG398+AJ398</f>
        <v>0</v>
      </c>
      <c r="AN398" s="28">
        <f t="shared" si="626"/>
        <v>0</v>
      </c>
      <c r="AO398" s="27">
        <f t="shared" si="544"/>
        <v>0</v>
      </c>
      <c r="AP398" s="28">
        <f t="shared" si="545"/>
        <v>5</v>
      </c>
      <c r="AQ398" s="28">
        <f t="shared" si="546"/>
        <v>38</v>
      </c>
      <c r="AR398" s="27">
        <f t="shared" si="547"/>
        <v>43</v>
      </c>
    </row>
    <row r="399" spans="1:44">
      <c r="A399" s="5"/>
      <c r="B399" s="15" t="s">
        <v>190</v>
      </c>
      <c r="C399" s="28">
        <v>10</v>
      </c>
      <c r="D399" s="28">
        <v>47</v>
      </c>
      <c r="E399" s="28">
        <f>SUM(C399:D399)</f>
        <v>57</v>
      </c>
      <c r="F399" s="28">
        <v>6</v>
      </c>
      <c r="G399" s="28">
        <v>46</v>
      </c>
      <c r="H399" s="28">
        <f>SUM(F399:G399)</f>
        <v>52</v>
      </c>
      <c r="I399" s="28">
        <v>7</v>
      </c>
      <c r="J399" s="28">
        <v>32</v>
      </c>
      <c r="K399" s="28">
        <f>SUM(I399:J399)</f>
        <v>39</v>
      </c>
      <c r="L399" s="28">
        <v>0</v>
      </c>
      <c r="M399" s="28">
        <v>0</v>
      </c>
      <c r="N399" s="28">
        <f>SUM(L399:M399)</f>
        <v>0</v>
      </c>
      <c r="O399" s="28">
        <v>0</v>
      </c>
      <c r="P399" s="28">
        <v>0</v>
      </c>
      <c r="Q399" s="28">
        <f>SUM(O399:P399)</f>
        <v>0</v>
      </c>
      <c r="R399" s="28">
        <f t="shared" ref="R399:R402" si="627">C399+F399+I399+L399+O399</f>
        <v>23</v>
      </c>
      <c r="S399" s="28">
        <f t="shared" ref="S399:S402" si="628">D399+G399+J399+M399+P399</f>
        <v>125</v>
      </c>
      <c r="T399" s="27">
        <f t="shared" ref="T399:T402" si="629">SUM(R399:S399)</f>
        <v>148</v>
      </c>
      <c r="U399" s="28">
        <v>0</v>
      </c>
      <c r="V399" s="28">
        <v>0</v>
      </c>
      <c r="W399" s="28">
        <f>SUM(U399:V399)</f>
        <v>0</v>
      </c>
      <c r="X399" s="28">
        <v>0</v>
      </c>
      <c r="Y399" s="28">
        <v>0</v>
      </c>
      <c r="Z399" s="28">
        <f>SUM(X399:Y399)</f>
        <v>0</v>
      </c>
      <c r="AA399" s="28">
        <v>0</v>
      </c>
      <c r="AB399" s="28">
        <v>0</v>
      </c>
      <c r="AC399" s="28">
        <f>SUM(AA399:AB399)</f>
        <v>0</v>
      </c>
      <c r="AD399" s="28">
        <v>0</v>
      </c>
      <c r="AE399" s="28">
        <v>0</v>
      </c>
      <c r="AF399" s="28">
        <f>SUM(AD399:AE399)</f>
        <v>0</v>
      </c>
      <c r="AG399" s="37">
        <v>0</v>
      </c>
      <c r="AH399" s="37">
        <v>0</v>
      </c>
      <c r="AI399" s="37">
        <f>SUM(AG399:AH399)</f>
        <v>0</v>
      </c>
      <c r="AJ399" s="37">
        <v>0</v>
      </c>
      <c r="AK399" s="37">
        <v>0</v>
      </c>
      <c r="AL399" s="37">
        <f>SUM(AJ399:AK399)</f>
        <v>0</v>
      </c>
      <c r="AM399" s="28">
        <f t="shared" si="626"/>
        <v>0</v>
      </c>
      <c r="AN399" s="28">
        <f t="shared" si="626"/>
        <v>0</v>
      </c>
      <c r="AO399" s="27">
        <f t="shared" ref="AO399:AO402" si="630">SUM(AM399:AN399)</f>
        <v>0</v>
      </c>
      <c r="AP399" s="28">
        <f t="shared" si="545"/>
        <v>23</v>
      </c>
      <c r="AQ399" s="28">
        <f t="shared" si="546"/>
        <v>125</v>
      </c>
      <c r="AR399" s="27">
        <f t="shared" si="547"/>
        <v>148</v>
      </c>
    </row>
    <row r="400" spans="1:44" s="60" customFormat="1">
      <c r="A400" s="78"/>
      <c r="B400" s="47" t="s">
        <v>16</v>
      </c>
      <c r="C400" s="48">
        <f t="shared" ref="C400:AL400" si="631">SUM(C398:C399)</f>
        <v>10</v>
      </c>
      <c r="D400" s="48">
        <f t="shared" si="631"/>
        <v>47</v>
      </c>
      <c r="E400" s="48">
        <f t="shared" si="631"/>
        <v>57</v>
      </c>
      <c r="F400" s="48">
        <f t="shared" si="631"/>
        <v>6</v>
      </c>
      <c r="G400" s="48">
        <f t="shared" si="631"/>
        <v>46</v>
      </c>
      <c r="H400" s="48">
        <f t="shared" si="631"/>
        <v>52</v>
      </c>
      <c r="I400" s="48">
        <f t="shared" si="631"/>
        <v>7</v>
      </c>
      <c r="J400" s="48">
        <f t="shared" si="631"/>
        <v>32</v>
      </c>
      <c r="K400" s="48">
        <f t="shared" si="631"/>
        <v>39</v>
      </c>
      <c r="L400" s="48">
        <f t="shared" si="631"/>
        <v>5</v>
      </c>
      <c r="M400" s="48">
        <f t="shared" si="631"/>
        <v>37</v>
      </c>
      <c r="N400" s="48">
        <f t="shared" si="631"/>
        <v>42</v>
      </c>
      <c r="O400" s="48">
        <f t="shared" si="631"/>
        <v>0</v>
      </c>
      <c r="P400" s="48">
        <f t="shared" si="631"/>
        <v>1</v>
      </c>
      <c r="Q400" s="48">
        <f t="shared" si="631"/>
        <v>1</v>
      </c>
      <c r="R400" s="48">
        <f t="shared" si="627"/>
        <v>28</v>
      </c>
      <c r="S400" s="48">
        <f t="shared" si="628"/>
        <v>163</v>
      </c>
      <c r="T400" s="48">
        <f t="shared" si="629"/>
        <v>191</v>
      </c>
      <c r="U400" s="48">
        <f t="shared" ref="U400:AF400" si="632">SUM(U398:U399)</f>
        <v>0</v>
      </c>
      <c r="V400" s="48">
        <f t="shared" si="632"/>
        <v>0</v>
      </c>
      <c r="W400" s="48">
        <f t="shared" si="632"/>
        <v>0</v>
      </c>
      <c r="X400" s="48">
        <f t="shared" si="632"/>
        <v>0</v>
      </c>
      <c r="Y400" s="48">
        <f t="shared" si="632"/>
        <v>0</v>
      </c>
      <c r="Z400" s="48">
        <f t="shared" si="632"/>
        <v>0</v>
      </c>
      <c r="AA400" s="48">
        <f t="shared" si="632"/>
        <v>0</v>
      </c>
      <c r="AB400" s="48">
        <f t="shared" si="632"/>
        <v>0</v>
      </c>
      <c r="AC400" s="48">
        <f t="shared" si="632"/>
        <v>0</v>
      </c>
      <c r="AD400" s="48">
        <f t="shared" si="632"/>
        <v>0</v>
      </c>
      <c r="AE400" s="48">
        <f t="shared" si="632"/>
        <v>0</v>
      </c>
      <c r="AF400" s="48">
        <f t="shared" si="632"/>
        <v>0</v>
      </c>
      <c r="AG400" s="48">
        <f t="shared" si="631"/>
        <v>0</v>
      </c>
      <c r="AH400" s="48">
        <f t="shared" si="631"/>
        <v>0</v>
      </c>
      <c r="AI400" s="48">
        <f t="shared" si="631"/>
        <v>0</v>
      </c>
      <c r="AJ400" s="48">
        <f t="shared" si="631"/>
        <v>0</v>
      </c>
      <c r="AK400" s="48">
        <f t="shared" si="631"/>
        <v>0</v>
      </c>
      <c r="AL400" s="48">
        <f t="shared" si="631"/>
        <v>0</v>
      </c>
      <c r="AM400" s="48">
        <f t="shared" si="626"/>
        <v>0</v>
      </c>
      <c r="AN400" s="48">
        <f t="shared" si="626"/>
        <v>0</v>
      </c>
      <c r="AO400" s="48">
        <f t="shared" si="630"/>
        <v>0</v>
      </c>
      <c r="AP400" s="48">
        <f t="shared" ref="AP400:AP402" si="633">R400+AM400</f>
        <v>28</v>
      </c>
      <c r="AQ400" s="48">
        <f t="shared" ref="AQ400:AQ402" si="634">S400+AN400</f>
        <v>163</v>
      </c>
      <c r="AR400" s="48">
        <f t="shared" ref="AR400:AR402" si="635">SUM(AP400:AQ400)</f>
        <v>191</v>
      </c>
    </row>
    <row r="401" spans="1:44">
      <c r="A401" s="6"/>
      <c r="B401" s="11" t="s">
        <v>191</v>
      </c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8"/>
      <c r="S401" s="28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37"/>
      <c r="AH401" s="37"/>
      <c r="AI401" s="37"/>
      <c r="AJ401" s="37"/>
      <c r="AK401" s="37"/>
      <c r="AL401" s="37"/>
      <c r="AM401" s="28"/>
      <c r="AN401" s="28"/>
      <c r="AO401" s="27"/>
      <c r="AP401" s="28"/>
      <c r="AQ401" s="28"/>
      <c r="AR401" s="27"/>
    </row>
    <row r="402" spans="1:44">
      <c r="A402" s="6"/>
      <c r="B402" s="7" t="s">
        <v>59</v>
      </c>
      <c r="C402" s="28">
        <v>5</v>
      </c>
      <c r="D402" s="28">
        <v>51</v>
      </c>
      <c r="E402" s="28">
        <f>SUM(C402:D402)</f>
        <v>56</v>
      </c>
      <c r="F402" s="28">
        <v>4</v>
      </c>
      <c r="G402" s="28">
        <v>42</v>
      </c>
      <c r="H402" s="28">
        <f>SUM(F402:G402)</f>
        <v>46</v>
      </c>
      <c r="I402" s="28">
        <v>0</v>
      </c>
      <c r="J402" s="28">
        <v>17</v>
      </c>
      <c r="K402" s="28">
        <f>SUM(I402:J402)</f>
        <v>17</v>
      </c>
      <c r="L402" s="28">
        <v>2</v>
      </c>
      <c r="M402" s="28">
        <v>25</v>
      </c>
      <c r="N402" s="28">
        <f>SUM(L402:M402)</f>
        <v>27</v>
      </c>
      <c r="O402" s="28">
        <v>0</v>
      </c>
      <c r="P402" s="28">
        <v>1</v>
      </c>
      <c r="Q402" s="28">
        <f>SUM(O402:P402)</f>
        <v>1</v>
      </c>
      <c r="R402" s="28">
        <f t="shared" si="627"/>
        <v>11</v>
      </c>
      <c r="S402" s="28">
        <f t="shared" si="628"/>
        <v>136</v>
      </c>
      <c r="T402" s="27">
        <f t="shared" si="629"/>
        <v>147</v>
      </c>
      <c r="U402" s="28">
        <v>0</v>
      </c>
      <c r="V402" s="28">
        <v>0</v>
      </c>
      <c r="W402" s="28">
        <f>SUM(U402:V402)</f>
        <v>0</v>
      </c>
      <c r="X402" s="28">
        <v>0</v>
      </c>
      <c r="Y402" s="28">
        <v>0</v>
      </c>
      <c r="Z402" s="28">
        <f>SUM(X402:Y402)</f>
        <v>0</v>
      </c>
      <c r="AA402" s="28">
        <v>0</v>
      </c>
      <c r="AB402" s="28">
        <v>0</v>
      </c>
      <c r="AC402" s="28">
        <f>SUM(AA402:AB402)</f>
        <v>0</v>
      </c>
      <c r="AD402" s="28">
        <v>0</v>
      </c>
      <c r="AE402" s="28">
        <v>0</v>
      </c>
      <c r="AF402" s="28">
        <f>SUM(AD402:AE402)</f>
        <v>0</v>
      </c>
      <c r="AG402" s="37">
        <v>0</v>
      </c>
      <c r="AH402" s="37">
        <v>0</v>
      </c>
      <c r="AI402" s="37">
        <f>SUM(AG402:AH402)</f>
        <v>0</v>
      </c>
      <c r="AJ402" s="37">
        <v>0</v>
      </c>
      <c r="AK402" s="37">
        <v>0</v>
      </c>
      <c r="AL402" s="37">
        <f>SUM(AJ402:AK402)</f>
        <v>0</v>
      </c>
      <c r="AM402" s="28">
        <f t="shared" ref="AM402:AN402" si="636">U402+X402+AA402+AD402+AG402+AJ402</f>
        <v>0</v>
      </c>
      <c r="AN402" s="28">
        <f t="shared" si="636"/>
        <v>0</v>
      </c>
      <c r="AO402" s="27">
        <f t="shared" si="630"/>
        <v>0</v>
      </c>
      <c r="AP402" s="28">
        <f t="shared" si="633"/>
        <v>11</v>
      </c>
      <c r="AQ402" s="28">
        <f t="shared" si="634"/>
        <v>136</v>
      </c>
      <c r="AR402" s="27">
        <f t="shared" si="635"/>
        <v>147</v>
      </c>
    </row>
    <row r="403" spans="1:44" s="60" customFormat="1">
      <c r="A403" s="58"/>
      <c r="B403" s="59" t="s">
        <v>16</v>
      </c>
      <c r="C403" s="48">
        <f t="shared" ref="C403" si="637">C402</f>
        <v>5</v>
      </c>
      <c r="D403" s="48">
        <f t="shared" ref="D403:AR403" si="638">D402</f>
        <v>51</v>
      </c>
      <c r="E403" s="48">
        <f t="shared" si="638"/>
        <v>56</v>
      </c>
      <c r="F403" s="48">
        <f t="shared" si="638"/>
        <v>4</v>
      </c>
      <c r="G403" s="48">
        <f t="shared" si="638"/>
        <v>42</v>
      </c>
      <c r="H403" s="48">
        <f t="shared" si="638"/>
        <v>46</v>
      </c>
      <c r="I403" s="48">
        <f t="shared" si="638"/>
        <v>0</v>
      </c>
      <c r="J403" s="48">
        <f t="shared" si="638"/>
        <v>17</v>
      </c>
      <c r="K403" s="48">
        <f t="shared" si="638"/>
        <v>17</v>
      </c>
      <c r="L403" s="48">
        <f t="shared" si="638"/>
        <v>2</v>
      </c>
      <c r="M403" s="48">
        <f t="shared" si="638"/>
        <v>25</v>
      </c>
      <c r="N403" s="48">
        <f t="shared" si="638"/>
        <v>27</v>
      </c>
      <c r="O403" s="48">
        <f t="shared" si="638"/>
        <v>0</v>
      </c>
      <c r="P403" s="48">
        <f t="shared" si="638"/>
        <v>1</v>
      </c>
      <c r="Q403" s="48">
        <f t="shared" si="638"/>
        <v>1</v>
      </c>
      <c r="R403" s="48">
        <f t="shared" si="638"/>
        <v>11</v>
      </c>
      <c r="S403" s="48">
        <f t="shared" si="638"/>
        <v>136</v>
      </c>
      <c r="T403" s="48">
        <f t="shared" si="638"/>
        <v>147</v>
      </c>
      <c r="U403" s="48">
        <f t="shared" si="638"/>
        <v>0</v>
      </c>
      <c r="V403" s="48">
        <f t="shared" si="638"/>
        <v>0</v>
      </c>
      <c r="W403" s="48">
        <f t="shared" si="638"/>
        <v>0</v>
      </c>
      <c r="X403" s="48">
        <f t="shared" si="638"/>
        <v>0</v>
      </c>
      <c r="Y403" s="48">
        <f t="shared" si="638"/>
        <v>0</v>
      </c>
      <c r="Z403" s="48">
        <f t="shared" si="638"/>
        <v>0</v>
      </c>
      <c r="AA403" s="48">
        <f t="shared" si="638"/>
        <v>0</v>
      </c>
      <c r="AB403" s="48">
        <f t="shared" si="638"/>
        <v>0</v>
      </c>
      <c r="AC403" s="48">
        <f t="shared" si="638"/>
        <v>0</v>
      </c>
      <c r="AD403" s="48">
        <f t="shared" si="638"/>
        <v>0</v>
      </c>
      <c r="AE403" s="48">
        <f t="shared" si="638"/>
        <v>0</v>
      </c>
      <c r="AF403" s="48">
        <f t="shared" si="638"/>
        <v>0</v>
      </c>
      <c r="AG403" s="48">
        <f t="shared" si="638"/>
        <v>0</v>
      </c>
      <c r="AH403" s="48">
        <f t="shared" si="638"/>
        <v>0</v>
      </c>
      <c r="AI403" s="48">
        <f t="shared" si="638"/>
        <v>0</v>
      </c>
      <c r="AJ403" s="48">
        <f t="shared" si="638"/>
        <v>0</v>
      </c>
      <c r="AK403" s="48">
        <f t="shared" si="638"/>
        <v>0</v>
      </c>
      <c r="AL403" s="48">
        <f t="shared" si="638"/>
        <v>0</v>
      </c>
      <c r="AM403" s="48">
        <f t="shared" si="638"/>
        <v>0</v>
      </c>
      <c r="AN403" s="48">
        <f t="shared" si="638"/>
        <v>0</v>
      </c>
      <c r="AO403" s="48">
        <f t="shared" si="638"/>
        <v>0</v>
      </c>
      <c r="AP403" s="48">
        <f t="shared" si="638"/>
        <v>11</v>
      </c>
      <c r="AQ403" s="48">
        <f t="shared" si="638"/>
        <v>136</v>
      </c>
      <c r="AR403" s="48">
        <f t="shared" si="638"/>
        <v>147</v>
      </c>
    </row>
    <row r="404" spans="1:44" s="69" customFormat="1">
      <c r="A404" s="50"/>
      <c r="B404" s="51" t="s">
        <v>17</v>
      </c>
      <c r="C404" s="52">
        <f t="shared" ref="C404" si="639">C400+C403</f>
        <v>15</v>
      </c>
      <c r="D404" s="52">
        <f t="shared" ref="D404:AR404" si="640">D400+D403</f>
        <v>98</v>
      </c>
      <c r="E404" s="52">
        <f t="shared" si="640"/>
        <v>113</v>
      </c>
      <c r="F404" s="52">
        <f t="shared" si="640"/>
        <v>10</v>
      </c>
      <c r="G404" s="52">
        <f t="shared" si="640"/>
        <v>88</v>
      </c>
      <c r="H404" s="52">
        <f t="shared" si="640"/>
        <v>98</v>
      </c>
      <c r="I404" s="52">
        <f t="shared" si="640"/>
        <v>7</v>
      </c>
      <c r="J404" s="52">
        <f t="shared" si="640"/>
        <v>49</v>
      </c>
      <c r="K404" s="52">
        <f t="shared" si="640"/>
        <v>56</v>
      </c>
      <c r="L404" s="52">
        <f t="shared" si="640"/>
        <v>7</v>
      </c>
      <c r="M404" s="52">
        <f t="shared" si="640"/>
        <v>62</v>
      </c>
      <c r="N404" s="52">
        <f t="shared" si="640"/>
        <v>69</v>
      </c>
      <c r="O404" s="52">
        <f t="shared" si="640"/>
        <v>0</v>
      </c>
      <c r="P404" s="52">
        <f t="shared" si="640"/>
        <v>2</v>
      </c>
      <c r="Q404" s="52">
        <f t="shared" si="640"/>
        <v>2</v>
      </c>
      <c r="R404" s="52">
        <f t="shared" si="640"/>
        <v>39</v>
      </c>
      <c r="S404" s="52">
        <f t="shared" si="640"/>
        <v>299</v>
      </c>
      <c r="T404" s="52">
        <f t="shared" si="640"/>
        <v>338</v>
      </c>
      <c r="U404" s="52">
        <f t="shared" si="640"/>
        <v>0</v>
      </c>
      <c r="V404" s="52">
        <f t="shared" si="640"/>
        <v>0</v>
      </c>
      <c r="W404" s="52">
        <f t="shared" si="640"/>
        <v>0</v>
      </c>
      <c r="X404" s="52">
        <f t="shared" si="640"/>
        <v>0</v>
      </c>
      <c r="Y404" s="52">
        <f t="shared" si="640"/>
        <v>0</v>
      </c>
      <c r="Z404" s="52">
        <f t="shared" si="640"/>
        <v>0</v>
      </c>
      <c r="AA404" s="52">
        <f t="shared" si="640"/>
        <v>0</v>
      </c>
      <c r="AB404" s="52">
        <f t="shared" si="640"/>
        <v>0</v>
      </c>
      <c r="AC404" s="52">
        <f t="shared" si="640"/>
        <v>0</v>
      </c>
      <c r="AD404" s="52">
        <f t="shared" si="640"/>
        <v>0</v>
      </c>
      <c r="AE404" s="52">
        <f t="shared" si="640"/>
        <v>0</v>
      </c>
      <c r="AF404" s="52">
        <f t="shared" si="640"/>
        <v>0</v>
      </c>
      <c r="AG404" s="52">
        <f t="shared" si="640"/>
        <v>0</v>
      </c>
      <c r="AH404" s="52">
        <f t="shared" si="640"/>
        <v>0</v>
      </c>
      <c r="AI404" s="52">
        <f t="shared" si="640"/>
        <v>0</v>
      </c>
      <c r="AJ404" s="52">
        <f t="shared" si="640"/>
        <v>0</v>
      </c>
      <c r="AK404" s="52">
        <f t="shared" si="640"/>
        <v>0</v>
      </c>
      <c r="AL404" s="52">
        <f t="shared" si="640"/>
        <v>0</v>
      </c>
      <c r="AM404" s="52">
        <f t="shared" si="640"/>
        <v>0</v>
      </c>
      <c r="AN404" s="52">
        <f t="shared" si="640"/>
        <v>0</v>
      </c>
      <c r="AO404" s="52">
        <f t="shared" si="640"/>
        <v>0</v>
      </c>
      <c r="AP404" s="52">
        <f t="shared" si="640"/>
        <v>39</v>
      </c>
      <c r="AQ404" s="52">
        <f t="shared" si="640"/>
        <v>299</v>
      </c>
      <c r="AR404" s="52">
        <f t="shared" si="640"/>
        <v>338</v>
      </c>
    </row>
    <row r="405" spans="1:44" s="72" customFormat="1">
      <c r="A405" s="54"/>
      <c r="B405" s="55" t="s">
        <v>18</v>
      </c>
      <c r="C405" s="56">
        <f t="shared" ref="C405" si="641">C404</f>
        <v>15</v>
      </c>
      <c r="D405" s="56">
        <f t="shared" ref="D405:AR405" si="642">D404</f>
        <v>98</v>
      </c>
      <c r="E405" s="56">
        <f t="shared" si="642"/>
        <v>113</v>
      </c>
      <c r="F405" s="56">
        <f t="shared" si="642"/>
        <v>10</v>
      </c>
      <c r="G405" s="56">
        <f t="shared" si="642"/>
        <v>88</v>
      </c>
      <c r="H405" s="56">
        <f t="shared" si="642"/>
        <v>98</v>
      </c>
      <c r="I405" s="56">
        <f t="shared" si="642"/>
        <v>7</v>
      </c>
      <c r="J405" s="56">
        <f t="shared" si="642"/>
        <v>49</v>
      </c>
      <c r="K405" s="56">
        <f t="shared" si="642"/>
        <v>56</v>
      </c>
      <c r="L405" s="56">
        <f t="shared" si="642"/>
        <v>7</v>
      </c>
      <c r="M405" s="56">
        <f t="shared" si="642"/>
        <v>62</v>
      </c>
      <c r="N405" s="56">
        <f t="shared" si="642"/>
        <v>69</v>
      </c>
      <c r="O405" s="56">
        <f t="shared" si="642"/>
        <v>0</v>
      </c>
      <c r="P405" s="56">
        <f t="shared" si="642"/>
        <v>2</v>
      </c>
      <c r="Q405" s="56">
        <f t="shared" si="642"/>
        <v>2</v>
      </c>
      <c r="R405" s="56">
        <f t="shared" si="642"/>
        <v>39</v>
      </c>
      <c r="S405" s="56">
        <f t="shared" si="642"/>
        <v>299</v>
      </c>
      <c r="T405" s="56">
        <f t="shared" si="642"/>
        <v>338</v>
      </c>
      <c r="U405" s="56">
        <f t="shared" si="642"/>
        <v>0</v>
      </c>
      <c r="V405" s="56">
        <f t="shared" si="642"/>
        <v>0</v>
      </c>
      <c r="W405" s="56">
        <f t="shared" si="642"/>
        <v>0</v>
      </c>
      <c r="X405" s="56">
        <f t="shared" si="642"/>
        <v>0</v>
      </c>
      <c r="Y405" s="56">
        <f t="shared" si="642"/>
        <v>0</v>
      </c>
      <c r="Z405" s="56">
        <f t="shared" si="642"/>
        <v>0</v>
      </c>
      <c r="AA405" s="56">
        <f t="shared" si="642"/>
        <v>0</v>
      </c>
      <c r="AB405" s="56">
        <f t="shared" si="642"/>
        <v>0</v>
      </c>
      <c r="AC405" s="56">
        <f t="shared" si="642"/>
        <v>0</v>
      </c>
      <c r="AD405" s="56">
        <f t="shared" si="642"/>
        <v>0</v>
      </c>
      <c r="AE405" s="56">
        <f t="shared" si="642"/>
        <v>0</v>
      </c>
      <c r="AF405" s="56">
        <f t="shared" si="642"/>
        <v>0</v>
      </c>
      <c r="AG405" s="56">
        <f t="shared" si="642"/>
        <v>0</v>
      </c>
      <c r="AH405" s="56">
        <f t="shared" si="642"/>
        <v>0</v>
      </c>
      <c r="AI405" s="56">
        <f t="shared" si="642"/>
        <v>0</v>
      </c>
      <c r="AJ405" s="56">
        <f t="shared" si="642"/>
        <v>0</v>
      </c>
      <c r="AK405" s="56">
        <f t="shared" si="642"/>
        <v>0</v>
      </c>
      <c r="AL405" s="56">
        <f t="shared" si="642"/>
        <v>0</v>
      </c>
      <c r="AM405" s="56">
        <f t="shared" si="642"/>
        <v>0</v>
      </c>
      <c r="AN405" s="56">
        <f t="shared" si="642"/>
        <v>0</v>
      </c>
      <c r="AO405" s="56">
        <f t="shared" si="642"/>
        <v>0</v>
      </c>
      <c r="AP405" s="56">
        <f t="shared" si="642"/>
        <v>39</v>
      </c>
      <c r="AQ405" s="56">
        <f t="shared" si="642"/>
        <v>299</v>
      </c>
      <c r="AR405" s="56">
        <f t="shared" si="642"/>
        <v>338</v>
      </c>
    </row>
    <row r="406" spans="1:44" s="77" customFormat="1">
      <c r="A406" s="74"/>
      <c r="B406" s="75" t="s">
        <v>192</v>
      </c>
      <c r="C406" s="76">
        <f t="shared" ref="C406" si="643">C17+C73+C92+C178+C262+C292+C320+C352+C385+C394+C405</f>
        <v>2771</v>
      </c>
      <c r="D406" s="76">
        <f t="shared" ref="D406:AR406" si="644">D17+D73+D92+D178+D262+D292+D320+D352+D385+D394+D405</f>
        <v>3413</v>
      </c>
      <c r="E406" s="76">
        <f t="shared" si="644"/>
        <v>6184</v>
      </c>
      <c r="F406" s="76">
        <f t="shared" si="644"/>
        <v>2214</v>
      </c>
      <c r="G406" s="76">
        <f t="shared" si="644"/>
        <v>2848</v>
      </c>
      <c r="H406" s="76">
        <f t="shared" si="644"/>
        <v>5062</v>
      </c>
      <c r="I406" s="76">
        <f t="shared" si="644"/>
        <v>2063</v>
      </c>
      <c r="J406" s="76">
        <f t="shared" si="644"/>
        <v>2327</v>
      </c>
      <c r="K406" s="76">
        <f t="shared" si="644"/>
        <v>4390</v>
      </c>
      <c r="L406" s="76">
        <f t="shared" si="644"/>
        <v>1692</v>
      </c>
      <c r="M406" s="76">
        <f t="shared" si="644"/>
        <v>2278</v>
      </c>
      <c r="N406" s="76">
        <f t="shared" si="644"/>
        <v>3970</v>
      </c>
      <c r="O406" s="76">
        <f t="shared" si="644"/>
        <v>444</v>
      </c>
      <c r="P406" s="76">
        <f t="shared" si="644"/>
        <v>179</v>
      </c>
      <c r="Q406" s="76">
        <f t="shared" si="644"/>
        <v>623</v>
      </c>
      <c r="R406" s="76">
        <f t="shared" si="644"/>
        <v>9184</v>
      </c>
      <c r="S406" s="76">
        <f t="shared" si="644"/>
        <v>11045</v>
      </c>
      <c r="T406" s="76">
        <f t="shared" si="644"/>
        <v>20229</v>
      </c>
      <c r="U406" s="76">
        <f t="shared" si="644"/>
        <v>274</v>
      </c>
      <c r="V406" s="76">
        <f t="shared" si="644"/>
        <v>276</v>
      </c>
      <c r="W406" s="76">
        <f t="shared" si="644"/>
        <v>550</v>
      </c>
      <c r="X406" s="76">
        <f t="shared" si="644"/>
        <v>226</v>
      </c>
      <c r="Y406" s="76">
        <f t="shared" si="644"/>
        <v>223</v>
      </c>
      <c r="Z406" s="76">
        <f t="shared" si="644"/>
        <v>449</v>
      </c>
      <c r="AA406" s="76">
        <f t="shared" si="644"/>
        <v>218</v>
      </c>
      <c r="AB406" s="76">
        <f t="shared" si="644"/>
        <v>239</v>
      </c>
      <c r="AC406" s="76">
        <f t="shared" si="644"/>
        <v>457</v>
      </c>
      <c r="AD406" s="76">
        <f t="shared" si="644"/>
        <v>224</v>
      </c>
      <c r="AE406" s="76">
        <f t="shared" si="644"/>
        <v>289</v>
      </c>
      <c r="AF406" s="76">
        <f t="shared" si="644"/>
        <v>513</v>
      </c>
      <c r="AG406" s="76">
        <f t="shared" si="644"/>
        <v>211</v>
      </c>
      <c r="AH406" s="76">
        <f t="shared" si="644"/>
        <v>234</v>
      </c>
      <c r="AI406" s="76">
        <f t="shared" si="644"/>
        <v>445</v>
      </c>
      <c r="AJ406" s="76">
        <f t="shared" si="644"/>
        <v>172</v>
      </c>
      <c r="AK406" s="76">
        <f t="shared" si="644"/>
        <v>67</v>
      </c>
      <c r="AL406" s="76">
        <f t="shared" si="644"/>
        <v>239</v>
      </c>
      <c r="AM406" s="76">
        <f t="shared" si="644"/>
        <v>1325</v>
      </c>
      <c r="AN406" s="76">
        <f t="shared" si="644"/>
        <v>1328</v>
      </c>
      <c r="AO406" s="76">
        <f t="shared" si="644"/>
        <v>2653</v>
      </c>
      <c r="AP406" s="76">
        <f t="shared" si="644"/>
        <v>10509</v>
      </c>
      <c r="AQ406" s="76">
        <f t="shared" si="644"/>
        <v>12373</v>
      </c>
      <c r="AR406" s="76">
        <f t="shared" si="644"/>
        <v>22882</v>
      </c>
    </row>
    <row r="407" spans="1:44" s="32" customFormat="1" ht="37.5" customHeight="1">
      <c r="A407" s="29"/>
      <c r="B407" s="30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4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9"/>
      <c r="AH407" s="39"/>
      <c r="AI407" s="39"/>
      <c r="AJ407" s="44"/>
      <c r="AK407" s="39"/>
      <c r="AL407" s="39"/>
      <c r="AM407" s="31"/>
      <c r="AN407" s="31"/>
      <c r="AO407" s="41"/>
      <c r="AP407" s="31"/>
      <c r="AQ407" s="31"/>
      <c r="AR407" s="41"/>
    </row>
    <row r="408" spans="1:44">
      <c r="B408" s="23" t="s">
        <v>197</v>
      </c>
    </row>
  </sheetData>
  <mergeCells count="20">
    <mergeCell ref="A1:AR1"/>
    <mergeCell ref="A2:AR2"/>
    <mergeCell ref="O5:Q6"/>
    <mergeCell ref="AG5:AI6"/>
    <mergeCell ref="AJ5:AL6"/>
    <mergeCell ref="X5:Z6"/>
    <mergeCell ref="AA5:AC6"/>
    <mergeCell ref="AD5:AF6"/>
    <mergeCell ref="R5:T6"/>
    <mergeCell ref="C4:T4"/>
    <mergeCell ref="U4:AO4"/>
    <mergeCell ref="A3:B7"/>
    <mergeCell ref="AM5:AO6"/>
    <mergeCell ref="C5:E6"/>
    <mergeCell ref="F5:H6"/>
    <mergeCell ref="I5:K6"/>
    <mergeCell ref="L5:N6"/>
    <mergeCell ref="U5:W6"/>
    <mergeCell ref="C3:AR3"/>
    <mergeCell ref="AP4:AR6"/>
  </mergeCells>
  <pageMargins left="0.19685039370078741" right="0.1574803149606299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นศ.ทั้งหมด</vt:lpstr>
      <vt:lpstr>นศ.ทั้งหมด!Print_Titles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2014-09-26T02:01:48Z</cp:lastPrinted>
  <dcterms:created xsi:type="dcterms:W3CDTF">2013-08-27T02:53:07Z</dcterms:created>
  <dcterms:modified xsi:type="dcterms:W3CDTF">2015-10-05T13:33:06Z</dcterms:modified>
</cp:coreProperties>
</file>